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HTEEM\steamapps\common\Grim Dawn\mods\!bleh\"/>
    </mc:Choice>
  </mc:AlternateContent>
  <bookViews>
    <workbookView xWindow="0" yWindow="0" windowWidth="28800" windowHeight="12585"/>
  </bookViews>
  <sheets>
    <sheet name="masteries30" sheetId="4" r:id="rId1"/>
    <sheet name="masteries" sheetId="1" r:id="rId2"/>
    <sheet name="location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6" i="4" l="1"/>
  <c r="I231" i="4"/>
  <c r="M428" i="4"/>
  <c r="M427" i="4"/>
  <c r="M426" i="4"/>
  <c r="M425" i="4"/>
  <c r="M424" i="4"/>
  <c r="M423" i="4"/>
  <c r="M422" i="4"/>
  <c r="M421" i="4"/>
  <c r="M420" i="4"/>
  <c r="M419" i="4"/>
  <c r="M418" i="4"/>
  <c r="M417" i="4"/>
  <c r="M416" i="4"/>
  <c r="M415" i="4"/>
  <c r="M414" i="4"/>
  <c r="M413" i="4"/>
  <c r="M412" i="4"/>
  <c r="M411" i="4"/>
  <c r="M410" i="4"/>
  <c r="M409" i="4"/>
  <c r="M408" i="4"/>
  <c r="M407" i="4"/>
  <c r="M406" i="4"/>
  <c r="M405" i="4"/>
  <c r="M404" i="4"/>
  <c r="M403" i="4"/>
  <c r="M402" i="4"/>
  <c r="M401" i="4"/>
  <c r="M400" i="4"/>
  <c r="M399" i="4"/>
  <c r="M398" i="4"/>
  <c r="M397" i="4"/>
  <c r="M396" i="4"/>
  <c r="M395" i="4"/>
  <c r="M394" i="4"/>
  <c r="M393" i="4"/>
  <c r="M392" i="4"/>
  <c r="M391" i="4"/>
  <c r="M390" i="4"/>
  <c r="M389" i="4"/>
  <c r="M388" i="4"/>
  <c r="M387" i="4"/>
  <c r="M386" i="4"/>
  <c r="M385" i="4"/>
  <c r="M384" i="4"/>
  <c r="M383" i="4"/>
  <c r="M382" i="4"/>
  <c r="M381" i="4"/>
  <c r="M380" i="4"/>
  <c r="M379" i="4"/>
  <c r="M378" i="4"/>
  <c r="M377" i="4"/>
  <c r="M376" i="4"/>
  <c r="M375" i="4"/>
  <c r="M374" i="4"/>
  <c r="M373" i="4"/>
  <c r="M372" i="4"/>
  <c r="M371" i="4"/>
  <c r="M370" i="4"/>
  <c r="M369" i="4"/>
  <c r="M368" i="4"/>
  <c r="M367" i="4"/>
  <c r="M366" i="4"/>
  <c r="M365" i="4"/>
  <c r="M364" i="4"/>
  <c r="M363" i="4"/>
  <c r="M362" i="4"/>
  <c r="M361" i="4"/>
  <c r="M360" i="4"/>
  <c r="M359" i="4"/>
  <c r="M358" i="4"/>
  <c r="M357" i="4"/>
  <c r="M356" i="4"/>
  <c r="M355" i="4"/>
  <c r="M354" i="4"/>
  <c r="M353" i="4"/>
  <c r="M352" i="4"/>
  <c r="M351" i="4"/>
  <c r="M350" i="4"/>
  <c r="M349" i="4"/>
  <c r="M348" i="4"/>
  <c r="M347" i="4"/>
  <c r="M346" i="4"/>
  <c r="M345" i="4"/>
  <c r="M344" i="4"/>
  <c r="M343" i="4"/>
  <c r="M342" i="4"/>
  <c r="M341" i="4"/>
  <c r="M340" i="4"/>
  <c r="M339" i="4"/>
  <c r="M338" i="4"/>
  <c r="M337" i="4"/>
  <c r="M336" i="4"/>
  <c r="M335" i="4"/>
  <c r="M334" i="4"/>
  <c r="M333" i="4"/>
  <c r="M332" i="4"/>
  <c r="M331" i="4"/>
  <c r="M330" i="4"/>
  <c r="M329" i="4"/>
  <c r="M328" i="4"/>
  <c r="M327" i="4"/>
  <c r="M326" i="4"/>
  <c r="M325" i="4"/>
  <c r="M324" i="4"/>
  <c r="M323" i="4"/>
  <c r="M322" i="4"/>
  <c r="M321" i="4"/>
  <c r="M320" i="4"/>
  <c r="M319" i="4"/>
  <c r="M318" i="4"/>
  <c r="M317" i="4"/>
  <c r="M316" i="4"/>
  <c r="M315" i="4"/>
  <c r="M314" i="4"/>
  <c r="M313" i="4"/>
  <c r="M312" i="4"/>
  <c r="M311" i="4"/>
  <c r="M310" i="4"/>
  <c r="M309" i="4"/>
  <c r="M308" i="4"/>
  <c r="M307" i="4"/>
  <c r="M306" i="4"/>
  <c r="M305" i="4"/>
  <c r="M304" i="4"/>
  <c r="M303" i="4"/>
  <c r="M302" i="4"/>
  <c r="M301" i="4"/>
  <c r="M300" i="4"/>
  <c r="M299" i="4"/>
  <c r="M298" i="4"/>
  <c r="M297" i="4"/>
  <c r="M296" i="4"/>
  <c r="M295" i="4"/>
  <c r="M294" i="4"/>
  <c r="M293" i="4"/>
  <c r="M292" i="4"/>
  <c r="M291" i="4"/>
  <c r="M290" i="4"/>
  <c r="M289" i="4"/>
  <c r="M288" i="4"/>
  <c r="M287" i="4"/>
  <c r="M286" i="4"/>
  <c r="M285" i="4"/>
  <c r="M284" i="4"/>
  <c r="M283" i="4"/>
  <c r="M282" i="4"/>
  <c r="M281" i="4"/>
  <c r="M280" i="4"/>
  <c r="M279" i="4"/>
  <c r="M278" i="4"/>
  <c r="M277" i="4"/>
  <c r="M276" i="4"/>
  <c r="M275" i="4"/>
  <c r="M274" i="4"/>
  <c r="M273" i="4"/>
  <c r="M272" i="4"/>
  <c r="M271" i="4"/>
  <c r="M270" i="4"/>
  <c r="M269" i="4"/>
  <c r="M268" i="4"/>
  <c r="M267" i="4"/>
  <c r="M266" i="4"/>
  <c r="M265" i="4"/>
  <c r="M264" i="4"/>
  <c r="M263" i="4"/>
  <c r="M262" i="4"/>
  <c r="M261" i="4"/>
  <c r="M260" i="4"/>
  <c r="M259" i="4"/>
  <c r="M258" i="4"/>
  <c r="M257" i="4"/>
  <c r="M256" i="4"/>
  <c r="M255" i="4"/>
  <c r="M254" i="4"/>
  <c r="M253" i="4"/>
  <c r="M252" i="4"/>
  <c r="M251" i="4"/>
  <c r="M250" i="4"/>
  <c r="M249" i="4"/>
  <c r="M248" i="4"/>
  <c r="M247" i="4"/>
  <c r="M246" i="4"/>
  <c r="M245" i="4"/>
  <c r="M244" i="4"/>
  <c r="M243" i="4"/>
  <c r="M242" i="4"/>
  <c r="M241" i="4"/>
  <c r="M240" i="4"/>
  <c r="M239" i="4"/>
  <c r="M238" i="4"/>
  <c r="M237" i="4"/>
  <c r="M236" i="4"/>
  <c r="M235" i="4"/>
  <c r="M234" i="4"/>
  <c r="M233" i="4"/>
  <c r="M232" i="4"/>
  <c r="M231" i="4"/>
  <c r="M230" i="4"/>
  <c r="M229" i="4"/>
  <c r="M228" i="4"/>
  <c r="M227" i="4"/>
  <c r="M226" i="4"/>
  <c r="M225" i="4"/>
  <c r="M224" i="4"/>
  <c r="M223" i="4"/>
  <c r="M222" i="4"/>
  <c r="M221" i="4"/>
  <c r="M220" i="4"/>
  <c r="M219" i="4"/>
  <c r="M218" i="4"/>
  <c r="M217" i="4"/>
  <c r="M216" i="4"/>
  <c r="M215" i="4"/>
  <c r="M214" i="4"/>
  <c r="M213" i="4"/>
  <c r="M212" i="4"/>
  <c r="M211" i="4"/>
  <c r="M210" i="4"/>
  <c r="M209" i="4"/>
  <c r="M208" i="4"/>
  <c r="M207" i="4"/>
  <c r="M206" i="4"/>
  <c r="M205" i="4"/>
  <c r="M204" i="4"/>
  <c r="M203" i="4"/>
  <c r="M202" i="4"/>
  <c r="M201" i="4"/>
  <c r="M200" i="4"/>
  <c r="M199" i="4"/>
  <c r="M198" i="4"/>
  <c r="M197" i="4"/>
  <c r="M196" i="4"/>
  <c r="M195" i="4"/>
  <c r="M194" i="4"/>
  <c r="M193" i="4"/>
  <c r="M192" i="4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5" i="4"/>
  <c r="M164" i="4"/>
  <c r="M163" i="4"/>
  <c r="M162" i="4"/>
  <c r="M161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34" i="4"/>
  <c r="M133" i="4"/>
  <c r="M132" i="4"/>
  <c r="M131" i="4"/>
  <c r="M130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C187" i="4"/>
  <c r="C185" i="4"/>
  <c r="C163" i="4"/>
  <c r="C162" i="4"/>
  <c r="C140" i="4"/>
  <c r="C139" i="4"/>
  <c r="C138" i="4"/>
  <c r="C116" i="4"/>
  <c r="C115" i="4"/>
  <c r="C114" i="4"/>
  <c r="C113" i="4"/>
  <c r="C91" i="4"/>
  <c r="C90" i="4"/>
  <c r="C89" i="4"/>
  <c r="C88" i="4"/>
  <c r="C87" i="4"/>
  <c r="C65" i="4"/>
  <c r="C64" i="4"/>
  <c r="C63" i="4"/>
  <c r="C62" i="4"/>
  <c r="C61" i="4"/>
  <c r="C60" i="4"/>
  <c r="C38" i="4"/>
  <c r="C37" i="4"/>
  <c r="C36" i="4"/>
  <c r="C35" i="4"/>
  <c r="C34" i="4"/>
  <c r="C33" i="4"/>
  <c r="C32" i="4"/>
  <c r="C10" i="4"/>
  <c r="C9" i="4"/>
  <c r="C8" i="4"/>
  <c r="C7" i="4"/>
  <c r="C6" i="4"/>
  <c r="C5" i="4"/>
  <c r="C4" i="4"/>
  <c r="C3" i="4"/>
  <c r="G428" i="4"/>
  <c r="G426" i="4"/>
  <c r="G423" i="4"/>
  <c r="G419" i="4"/>
  <c r="G414" i="4"/>
  <c r="G408" i="4"/>
  <c r="G401" i="4"/>
  <c r="G393" i="4"/>
  <c r="G384" i="4"/>
  <c r="G374" i="4"/>
  <c r="G372" i="4"/>
  <c r="G360" i="4"/>
  <c r="G347" i="4"/>
  <c r="G334" i="4"/>
  <c r="G320" i="4"/>
  <c r="G305" i="4"/>
  <c r="G289" i="4"/>
  <c r="G271" i="4"/>
  <c r="G252" i="4"/>
  <c r="G231" i="4"/>
  <c r="G230" i="4"/>
  <c r="G209" i="4"/>
  <c r="G186" i="4"/>
  <c r="G185" i="4"/>
  <c r="G162" i="4"/>
  <c r="G138" i="4"/>
  <c r="G113" i="4"/>
  <c r="G87" i="4"/>
  <c r="G60" i="4"/>
  <c r="J87" i="4"/>
  <c r="J60" i="4"/>
  <c r="J32" i="4"/>
  <c r="I33" i="4"/>
  <c r="J33" i="4" s="1"/>
  <c r="I5" i="4"/>
  <c r="G5" i="4" s="1"/>
  <c r="I4" i="4"/>
  <c r="B4" i="4" s="1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G4" i="4"/>
  <c r="F4" i="4"/>
  <c r="G3" i="4"/>
  <c r="F3" i="4"/>
  <c r="A4" i="4" l="1"/>
  <c r="B5" i="4"/>
  <c r="A5" i="4" s="1"/>
  <c r="M2" i="4"/>
  <c r="A3" i="4"/>
  <c r="I34" i="4"/>
  <c r="J428" i="4"/>
  <c r="J393" i="4"/>
  <c r="J334" i="4"/>
  <c r="J347" i="4"/>
  <c r="J419" i="4"/>
  <c r="J252" i="4"/>
  <c r="J360" i="4"/>
  <c r="J372" i="4"/>
  <c r="J384" i="4"/>
  <c r="J408" i="4"/>
  <c r="J289" i="4"/>
  <c r="J230" i="4"/>
  <c r="J374" i="4"/>
  <c r="J782" i="4"/>
  <c r="J231" i="4"/>
  <c r="J423" i="4"/>
  <c r="J783" i="4"/>
  <c r="J320" i="4"/>
  <c r="J784" i="4"/>
  <c r="J113" i="4"/>
  <c r="J209" i="4"/>
  <c r="J305" i="4"/>
  <c r="J401" i="4"/>
  <c r="J785" i="4"/>
  <c r="J138" i="4"/>
  <c r="J162" i="4"/>
  <c r="J186" i="4"/>
  <c r="J414" i="4"/>
  <c r="J426" i="4"/>
  <c r="J786" i="4"/>
  <c r="J271" i="4"/>
  <c r="I6" i="4"/>
  <c r="B6" i="4" s="1"/>
  <c r="A6" i="4" s="1"/>
  <c r="E246" i="2"/>
  <c r="E245" i="2"/>
  <c r="E243" i="2"/>
  <c r="E242" i="2"/>
  <c r="E241" i="2"/>
  <c r="E240" i="2"/>
  <c r="E238" i="2"/>
  <c r="E237" i="2"/>
  <c r="E236" i="2"/>
  <c r="E235" i="2"/>
  <c r="E234" i="2"/>
  <c r="E232" i="2"/>
  <c r="E231" i="2"/>
  <c r="E230" i="2"/>
  <c r="E229" i="2"/>
  <c r="E228" i="2"/>
  <c r="E227" i="2"/>
  <c r="E226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89" i="2"/>
  <c r="E188" i="2"/>
  <c r="E187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I35" i="4" l="1"/>
  <c r="J34" i="4"/>
  <c r="G6" i="4"/>
  <c r="I7" i="4"/>
  <c r="B7" i="4" s="1"/>
  <c r="A7" i="4" s="1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I36" i="4" l="1"/>
  <c r="J35" i="4"/>
  <c r="G7" i="4"/>
  <c r="I8" i="4"/>
  <c r="B8" i="4" s="1"/>
  <c r="A8" i="4" s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1" i="1"/>
  <c r="E36" i="1"/>
  <c r="D36" i="1"/>
  <c r="L36" i="1" s="1"/>
  <c r="E35" i="1"/>
  <c r="D35" i="1"/>
  <c r="E34" i="1"/>
  <c r="D34" i="1"/>
  <c r="L34" i="1" s="1"/>
  <c r="E33" i="1"/>
  <c r="D33" i="1"/>
  <c r="E32" i="1"/>
  <c r="D32" i="1"/>
  <c r="E31" i="1"/>
  <c r="D31" i="1"/>
  <c r="E30" i="1"/>
  <c r="D30" i="1"/>
  <c r="L30" i="1" s="1"/>
  <c r="E29" i="1"/>
  <c r="D29" i="1"/>
  <c r="E28" i="1"/>
  <c r="D28" i="1"/>
  <c r="L28" i="1" s="1"/>
  <c r="E27" i="1"/>
  <c r="D27" i="1"/>
  <c r="E26" i="1"/>
  <c r="D26" i="1"/>
  <c r="E25" i="1"/>
  <c r="D25" i="1"/>
  <c r="E24" i="1"/>
  <c r="D24" i="1"/>
  <c r="L24" i="1" s="1"/>
  <c r="E23" i="1"/>
  <c r="D23" i="1"/>
  <c r="E22" i="1"/>
  <c r="D22" i="1"/>
  <c r="L22" i="1" s="1"/>
  <c r="E21" i="1"/>
  <c r="D21" i="1"/>
  <c r="E20" i="1"/>
  <c r="D20" i="1"/>
  <c r="E19" i="1"/>
  <c r="D19" i="1"/>
  <c r="E18" i="1"/>
  <c r="D18" i="1"/>
  <c r="L18" i="1" s="1"/>
  <c r="E17" i="1"/>
  <c r="D17" i="1"/>
  <c r="E16" i="1"/>
  <c r="D16" i="1"/>
  <c r="L16" i="1" s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  <c r="E1" i="1"/>
  <c r="D1" i="1"/>
  <c r="I37" i="4" l="1"/>
  <c r="J36" i="4"/>
  <c r="I9" i="4"/>
  <c r="B9" i="4" s="1"/>
  <c r="A9" i="4" s="1"/>
  <c r="G8" i="4"/>
  <c r="L12" i="1"/>
  <c r="L10" i="1"/>
  <c r="L6" i="1"/>
  <c r="L4" i="1"/>
  <c r="L3" i="1"/>
  <c r="L9" i="1"/>
  <c r="L15" i="1"/>
  <c r="L21" i="1"/>
  <c r="L27" i="1"/>
  <c r="L33" i="1"/>
  <c r="L26" i="1"/>
  <c r="L32" i="1"/>
  <c r="L1" i="1"/>
  <c r="L7" i="1"/>
  <c r="L13" i="1"/>
  <c r="L19" i="1"/>
  <c r="L25" i="1"/>
  <c r="L31" i="1"/>
  <c r="L2" i="1"/>
  <c r="L14" i="1"/>
  <c r="L20" i="1"/>
  <c r="L5" i="1"/>
  <c r="L17" i="1"/>
  <c r="L29" i="1"/>
  <c r="L8" i="1"/>
  <c r="L11" i="1"/>
  <c r="L23" i="1"/>
  <c r="L35" i="1"/>
  <c r="I38" i="4" l="1"/>
  <c r="J37" i="4"/>
  <c r="G9" i="4"/>
  <c r="I10" i="4"/>
  <c r="B10" i="4" s="1"/>
  <c r="A10" i="4" s="1"/>
  <c r="I39" i="4" l="1"/>
  <c r="J38" i="4"/>
  <c r="G10" i="4"/>
  <c r="I11" i="4"/>
  <c r="B11" i="4" s="1"/>
  <c r="I40" i="4" l="1"/>
  <c r="J39" i="4"/>
  <c r="G39" i="4"/>
  <c r="I12" i="4"/>
  <c r="B12" i="4" s="1"/>
  <c r="G11" i="4"/>
  <c r="C11" i="4" l="1"/>
  <c r="I41" i="4"/>
  <c r="J40" i="4"/>
  <c r="G40" i="4"/>
  <c r="I13" i="4"/>
  <c r="B13" i="4" s="1"/>
  <c r="G12" i="4"/>
  <c r="A11" i="4" l="1"/>
  <c r="C12" i="4"/>
  <c r="I42" i="4"/>
  <c r="J41" i="4"/>
  <c r="G41" i="4"/>
  <c r="I14" i="4"/>
  <c r="B14" i="4" s="1"/>
  <c r="G13" i="4"/>
  <c r="A12" i="4" l="1"/>
  <c r="C13" i="4"/>
  <c r="I43" i="4"/>
  <c r="G42" i="4"/>
  <c r="J42" i="4"/>
  <c r="I15" i="4"/>
  <c r="B15" i="4" s="1"/>
  <c r="G14" i="4"/>
  <c r="A13" i="4" l="1"/>
  <c r="C14" i="4"/>
  <c r="I44" i="4"/>
  <c r="J43" i="4"/>
  <c r="G43" i="4"/>
  <c r="I16" i="4"/>
  <c r="B16" i="4" s="1"/>
  <c r="G15" i="4"/>
  <c r="A14" i="4" l="1"/>
  <c r="C15" i="4"/>
  <c r="I45" i="4"/>
  <c r="G44" i="4"/>
  <c r="J44" i="4"/>
  <c r="G16" i="4"/>
  <c r="I17" i="4"/>
  <c r="B17" i="4" s="1"/>
  <c r="A15" i="4" l="1"/>
  <c r="C16" i="4"/>
  <c r="I46" i="4"/>
  <c r="G45" i="4"/>
  <c r="J45" i="4"/>
  <c r="G17" i="4"/>
  <c r="I18" i="4"/>
  <c r="B18" i="4" s="1"/>
  <c r="A16" i="4" l="1"/>
  <c r="C17" i="4"/>
  <c r="I47" i="4"/>
  <c r="G46" i="4"/>
  <c r="J46" i="4"/>
  <c r="G18" i="4"/>
  <c r="I19" i="4"/>
  <c r="B19" i="4" s="1"/>
  <c r="A17" i="4" l="1"/>
  <c r="C18" i="4"/>
  <c r="I48" i="4"/>
  <c r="G47" i="4"/>
  <c r="J47" i="4"/>
  <c r="G19" i="4"/>
  <c r="I20" i="4"/>
  <c r="B20" i="4" s="1"/>
  <c r="A18" i="4" l="1"/>
  <c r="C19" i="4"/>
  <c r="I49" i="4"/>
  <c r="G48" i="4"/>
  <c r="J48" i="4"/>
  <c r="I21" i="4"/>
  <c r="B21" i="4" s="1"/>
  <c r="G20" i="4"/>
  <c r="A19" i="4" l="1"/>
  <c r="C20" i="4"/>
  <c r="I50" i="4"/>
  <c r="J49" i="4"/>
  <c r="G49" i="4"/>
  <c r="G21" i="4"/>
  <c r="I22" i="4"/>
  <c r="B22" i="4" s="1"/>
  <c r="A20" i="4" l="1"/>
  <c r="C21" i="4"/>
  <c r="I51" i="4"/>
  <c r="J50" i="4"/>
  <c r="G50" i="4"/>
  <c r="G22" i="4"/>
  <c r="I23" i="4"/>
  <c r="B23" i="4" s="1"/>
  <c r="A21" i="4" l="1"/>
  <c r="C22" i="4"/>
  <c r="I52" i="4"/>
  <c r="J51" i="4"/>
  <c r="G51" i="4"/>
  <c r="G23" i="4"/>
  <c r="I24" i="4"/>
  <c r="B24" i="4" s="1"/>
  <c r="A22" i="4" l="1"/>
  <c r="C23" i="4"/>
  <c r="I53" i="4"/>
  <c r="J52" i="4"/>
  <c r="G52" i="4"/>
  <c r="I25" i="4"/>
  <c r="B25" i="4" s="1"/>
  <c r="G24" i="4"/>
  <c r="A23" i="4" l="1"/>
  <c r="C24" i="4"/>
  <c r="I54" i="4"/>
  <c r="J53" i="4"/>
  <c r="G53" i="4"/>
  <c r="I26" i="4"/>
  <c r="B26" i="4" s="1"/>
  <c r="G25" i="4"/>
  <c r="A24" i="4" l="1"/>
  <c r="C25" i="4"/>
  <c r="I55" i="4"/>
  <c r="G54" i="4"/>
  <c r="J54" i="4"/>
  <c r="I27" i="4"/>
  <c r="B27" i="4" s="1"/>
  <c r="G26" i="4"/>
  <c r="A25" i="4" l="1"/>
  <c r="C26" i="4"/>
  <c r="I56" i="4"/>
  <c r="J55" i="4"/>
  <c r="G55" i="4"/>
  <c r="G27" i="4"/>
  <c r="I28" i="4"/>
  <c r="B28" i="4" s="1"/>
  <c r="A26" i="4" l="1"/>
  <c r="C27" i="4"/>
  <c r="I57" i="4"/>
  <c r="G56" i="4"/>
  <c r="J56" i="4"/>
  <c r="I29" i="4"/>
  <c r="B29" i="4" s="1"/>
  <c r="G28" i="4"/>
  <c r="A27" i="4" l="1"/>
  <c r="C28" i="4"/>
  <c r="I58" i="4"/>
  <c r="G57" i="4"/>
  <c r="J57" i="4"/>
  <c r="G29" i="4"/>
  <c r="I30" i="4"/>
  <c r="B30" i="4" s="1"/>
  <c r="A28" i="4" l="1"/>
  <c r="C29" i="4"/>
  <c r="I59" i="4"/>
  <c r="G58" i="4"/>
  <c r="J58" i="4"/>
  <c r="G30" i="4"/>
  <c r="I31" i="4"/>
  <c r="A29" i="4" l="1"/>
  <c r="H32" i="4"/>
  <c r="B31" i="4"/>
  <c r="J31" i="4"/>
  <c r="C30" i="4"/>
  <c r="I61" i="4"/>
  <c r="G59" i="4"/>
  <c r="J59" i="4"/>
  <c r="G31" i="4"/>
  <c r="H33" i="4" l="1"/>
  <c r="B32" i="4"/>
  <c r="A32" i="4" s="1"/>
  <c r="A30" i="4"/>
  <c r="C31" i="4"/>
  <c r="I62" i="4"/>
  <c r="J61" i="4"/>
  <c r="G61" i="4"/>
  <c r="F32" i="4"/>
  <c r="G34" i="4"/>
  <c r="G35" i="4"/>
  <c r="G36" i="4"/>
  <c r="A31" i="4" l="1"/>
  <c r="H34" i="4"/>
  <c r="B33" i="4"/>
  <c r="A33" i="4" s="1"/>
  <c r="I63" i="4"/>
  <c r="J62" i="4"/>
  <c r="G62" i="4"/>
  <c r="G37" i="4"/>
  <c r="G33" i="4"/>
  <c r="G38" i="4"/>
  <c r="H35" i="4" l="1"/>
  <c r="B34" i="4"/>
  <c r="A34" i="4" s="1"/>
  <c r="F34" i="4"/>
  <c r="I64" i="4"/>
  <c r="J63" i="4"/>
  <c r="G63" i="4"/>
  <c r="F35" i="4"/>
  <c r="G32" i="4"/>
  <c r="H36" i="4" l="1"/>
  <c r="B35" i="4"/>
  <c r="A35" i="4" s="1"/>
  <c r="I65" i="4"/>
  <c r="J64" i="4"/>
  <c r="G64" i="4"/>
  <c r="F33" i="4"/>
  <c r="H37" i="4" l="1"/>
  <c r="B36" i="4"/>
  <c r="A36" i="4" s="1"/>
  <c r="F36" i="4"/>
  <c r="I66" i="4"/>
  <c r="G65" i="4"/>
  <c r="J65" i="4"/>
  <c r="B37" i="4" l="1"/>
  <c r="A37" i="4" s="1"/>
  <c r="H38" i="4"/>
  <c r="F37" i="4"/>
  <c r="I67" i="4"/>
  <c r="G66" i="4"/>
  <c r="J66" i="4"/>
  <c r="H39" i="4" l="1"/>
  <c r="B38" i="4"/>
  <c r="A38" i="4" s="1"/>
  <c r="F38" i="4"/>
  <c r="I68" i="4"/>
  <c r="J67" i="4"/>
  <c r="G67" i="4"/>
  <c r="H40" i="4" l="1"/>
  <c r="B39" i="4"/>
  <c r="F39" i="4"/>
  <c r="C39" i="4" s="1"/>
  <c r="I69" i="4"/>
  <c r="G68" i="4"/>
  <c r="J68" i="4"/>
  <c r="A39" i="4" l="1"/>
  <c r="B40" i="4"/>
  <c r="F40" i="4"/>
  <c r="C40" i="4" s="1"/>
  <c r="H41" i="4"/>
  <c r="I70" i="4"/>
  <c r="G69" i="4"/>
  <c r="J69" i="4"/>
  <c r="F41" i="4" l="1"/>
  <c r="C41" i="4" s="1"/>
  <c r="H42" i="4"/>
  <c r="B41" i="4"/>
  <c r="A40" i="4"/>
  <c r="I71" i="4"/>
  <c r="G70" i="4"/>
  <c r="J70" i="4"/>
  <c r="A41" i="4" l="1"/>
  <c r="H43" i="4"/>
  <c r="B42" i="4"/>
  <c r="F42" i="4"/>
  <c r="C42" i="4" s="1"/>
  <c r="I72" i="4"/>
  <c r="G71" i="4"/>
  <c r="J71" i="4"/>
  <c r="A42" i="4" l="1"/>
  <c r="F43" i="4"/>
  <c r="C43" i="4" s="1"/>
  <c r="B43" i="4"/>
  <c r="H44" i="4"/>
  <c r="I73" i="4"/>
  <c r="G72" i="4"/>
  <c r="J72" i="4"/>
  <c r="B44" i="4" l="1"/>
  <c r="F44" i="4"/>
  <c r="C44" i="4" s="1"/>
  <c r="H45" i="4"/>
  <c r="A43" i="4"/>
  <c r="I74" i="4"/>
  <c r="J73" i="4"/>
  <c r="G73" i="4"/>
  <c r="H46" i="4" l="1"/>
  <c r="F45" i="4"/>
  <c r="C45" i="4" s="1"/>
  <c r="B45" i="4"/>
  <c r="A44" i="4"/>
  <c r="I75" i="4"/>
  <c r="J74" i="4"/>
  <c r="G74" i="4"/>
  <c r="A45" i="4" l="1"/>
  <c r="F46" i="4"/>
  <c r="C46" i="4" s="1"/>
  <c r="H47" i="4"/>
  <c r="B46" i="4"/>
  <c r="I76" i="4"/>
  <c r="J75" i="4"/>
  <c r="G75" i="4"/>
  <c r="A46" i="4" l="1"/>
  <c r="B47" i="4"/>
  <c r="F47" i="4"/>
  <c r="C47" i="4" s="1"/>
  <c r="H48" i="4"/>
  <c r="I77" i="4"/>
  <c r="J76" i="4"/>
  <c r="G76" i="4"/>
  <c r="B48" i="4" l="1"/>
  <c r="H49" i="4"/>
  <c r="F48" i="4"/>
  <c r="C48" i="4" s="1"/>
  <c r="A47" i="4"/>
  <c r="I78" i="4"/>
  <c r="G77" i="4"/>
  <c r="J77" i="4"/>
  <c r="A48" i="4" l="1"/>
  <c r="B49" i="4"/>
  <c r="F49" i="4"/>
  <c r="C49" i="4" s="1"/>
  <c r="H50" i="4"/>
  <c r="I79" i="4"/>
  <c r="G78" i="4"/>
  <c r="J78" i="4"/>
  <c r="H51" i="4" l="1"/>
  <c r="F50" i="4"/>
  <c r="C50" i="4" s="1"/>
  <c r="B50" i="4"/>
  <c r="A49" i="4"/>
  <c r="I80" i="4"/>
  <c r="J79" i="4"/>
  <c r="G79" i="4"/>
  <c r="A50" i="4" l="1"/>
  <c r="F51" i="4"/>
  <c r="C51" i="4" s="1"/>
  <c r="B51" i="4"/>
  <c r="H52" i="4"/>
  <c r="I81" i="4"/>
  <c r="J80" i="4"/>
  <c r="G80" i="4"/>
  <c r="B52" i="4" l="1"/>
  <c r="H53" i="4"/>
  <c r="F52" i="4"/>
  <c r="C52" i="4" s="1"/>
  <c r="A51" i="4"/>
  <c r="I82" i="4"/>
  <c r="G81" i="4"/>
  <c r="J81" i="4"/>
  <c r="A52" i="4" l="1"/>
  <c r="B53" i="4"/>
  <c r="H54" i="4"/>
  <c r="F53" i="4"/>
  <c r="C53" i="4" s="1"/>
  <c r="I83" i="4"/>
  <c r="G82" i="4"/>
  <c r="J82" i="4"/>
  <c r="A53" i="4" l="1"/>
  <c r="H55" i="4"/>
  <c r="B54" i="4"/>
  <c r="F54" i="4"/>
  <c r="C54" i="4" s="1"/>
  <c r="I84" i="4"/>
  <c r="G83" i="4"/>
  <c r="J83" i="4"/>
  <c r="A54" i="4" l="1"/>
  <c r="H56" i="4"/>
  <c r="F55" i="4"/>
  <c r="C55" i="4" s="1"/>
  <c r="B55" i="4"/>
  <c r="I85" i="4"/>
  <c r="G84" i="4"/>
  <c r="J84" i="4"/>
  <c r="A55" i="4" l="1"/>
  <c r="B56" i="4"/>
  <c r="H57" i="4"/>
  <c r="F56" i="4"/>
  <c r="C56" i="4" s="1"/>
  <c r="I86" i="4"/>
  <c r="G85" i="4"/>
  <c r="J85" i="4"/>
  <c r="A56" i="4" l="1"/>
  <c r="H58" i="4"/>
  <c r="B57" i="4"/>
  <c r="F57" i="4"/>
  <c r="C57" i="4" s="1"/>
  <c r="I88" i="4"/>
  <c r="G86" i="4"/>
  <c r="J86" i="4"/>
  <c r="A57" i="4" l="1"/>
  <c r="H59" i="4"/>
  <c r="F58" i="4"/>
  <c r="C58" i="4" s="1"/>
  <c r="B58" i="4"/>
  <c r="I89" i="4"/>
  <c r="G88" i="4"/>
  <c r="J88" i="4"/>
  <c r="A58" i="4" l="1"/>
  <c r="H60" i="4"/>
  <c r="B59" i="4"/>
  <c r="F59" i="4"/>
  <c r="C59" i="4" s="1"/>
  <c r="I90" i="4"/>
  <c r="G89" i="4"/>
  <c r="J89" i="4"/>
  <c r="H61" i="4" l="1"/>
  <c r="B60" i="4"/>
  <c r="A60" i="4" s="1"/>
  <c r="F60" i="4"/>
  <c r="A59" i="4"/>
  <c r="I91" i="4"/>
  <c r="G90" i="4"/>
  <c r="J90" i="4"/>
  <c r="F61" i="4" l="1"/>
  <c r="B61" i="4"/>
  <c r="A61" i="4" s="1"/>
  <c r="H62" i="4"/>
  <c r="I92" i="4"/>
  <c r="G91" i="4"/>
  <c r="J91" i="4"/>
  <c r="B62" i="4" l="1"/>
  <c r="A62" i="4" s="1"/>
  <c r="F62" i="4"/>
  <c r="H63" i="4"/>
  <c r="I93" i="4"/>
  <c r="J92" i="4"/>
  <c r="G92" i="4"/>
  <c r="H64" i="4" l="1"/>
  <c r="B63" i="4"/>
  <c r="A63" i="4" s="1"/>
  <c r="F63" i="4"/>
  <c r="I94" i="4"/>
  <c r="G93" i="4"/>
  <c r="J93" i="4"/>
  <c r="H65" i="4" l="1"/>
  <c r="F64" i="4"/>
  <c r="B64" i="4"/>
  <c r="A64" i="4" s="1"/>
  <c r="I95" i="4"/>
  <c r="G94" i="4"/>
  <c r="J94" i="4"/>
  <c r="B65" i="4" l="1"/>
  <c r="A65" i="4" s="1"/>
  <c r="H66" i="4"/>
  <c r="F65" i="4"/>
  <c r="I96" i="4"/>
  <c r="G95" i="4"/>
  <c r="J95" i="4"/>
  <c r="H67" i="4" l="1"/>
  <c r="F66" i="4"/>
  <c r="C66" i="4" s="1"/>
  <c r="B66" i="4"/>
  <c r="I97" i="4"/>
  <c r="G96" i="4"/>
  <c r="J96" i="4"/>
  <c r="A66" i="4" l="1"/>
  <c r="B67" i="4"/>
  <c r="F67" i="4"/>
  <c r="C67" i="4" s="1"/>
  <c r="H68" i="4"/>
  <c r="I98" i="4"/>
  <c r="G97" i="4"/>
  <c r="J97" i="4"/>
  <c r="A67" i="4" l="1"/>
  <c r="H69" i="4"/>
  <c r="B68" i="4"/>
  <c r="F68" i="4"/>
  <c r="C68" i="4" s="1"/>
  <c r="I99" i="4"/>
  <c r="G98" i="4"/>
  <c r="J98" i="4"/>
  <c r="A68" i="4" l="1"/>
  <c r="F69" i="4"/>
  <c r="C69" i="4" s="1"/>
  <c r="H70" i="4"/>
  <c r="B69" i="4"/>
  <c r="I100" i="4"/>
  <c r="G99" i="4"/>
  <c r="J99" i="4"/>
  <c r="A69" i="4" l="1"/>
  <c r="H71" i="4"/>
  <c r="F70" i="4"/>
  <c r="C70" i="4" s="1"/>
  <c r="B70" i="4"/>
  <c r="I101" i="4"/>
  <c r="G100" i="4"/>
  <c r="J100" i="4"/>
  <c r="A70" i="4" l="1"/>
  <c r="F71" i="4"/>
  <c r="C71" i="4" s="1"/>
  <c r="H72" i="4"/>
  <c r="B71" i="4"/>
  <c r="I102" i="4"/>
  <c r="G101" i="4"/>
  <c r="J101" i="4"/>
  <c r="A71" i="4" l="1"/>
  <c r="H73" i="4"/>
  <c r="B72" i="4"/>
  <c r="F72" i="4"/>
  <c r="C72" i="4" s="1"/>
  <c r="I103" i="4"/>
  <c r="G102" i="4"/>
  <c r="J102" i="4"/>
  <c r="A72" i="4" l="1"/>
  <c r="B73" i="4"/>
  <c r="F73" i="4"/>
  <c r="C73" i="4" s="1"/>
  <c r="H74" i="4"/>
  <c r="I104" i="4"/>
  <c r="G103" i="4"/>
  <c r="J103" i="4"/>
  <c r="A73" i="4" l="1"/>
  <c r="F74" i="4"/>
  <c r="C74" i="4" s="1"/>
  <c r="H75" i="4"/>
  <c r="B74" i="4"/>
  <c r="I105" i="4"/>
  <c r="J104" i="4"/>
  <c r="G104" i="4"/>
  <c r="A74" i="4" l="1"/>
  <c r="H76" i="4"/>
  <c r="B75" i="4"/>
  <c r="F75" i="4"/>
  <c r="C75" i="4" s="1"/>
  <c r="I106" i="4"/>
  <c r="G105" i="4"/>
  <c r="J105" i="4"/>
  <c r="A75" i="4" l="1"/>
  <c r="H77" i="4"/>
  <c r="B76" i="4"/>
  <c r="F76" i="4"/>
  <c r="C76" i="4" s="1"/>
  <c r="I107" i="4"/>
  <c r="G106" i="4"/>
  <c r="J106" i="4"/>
  <c r="A76" i="4" l="1"/>
  <c r="H78" i="4"/>
  <c r="B77" i="4"/>
  <c r="F77" i="4"/>
  <c r="C77" i="4" s="1"/>
  <c r="I108" i="4"/>
  <c r="G107" i="4"/>
  <c r="J107" i="4"/>
  <c r="F78" i="4" l="1"/>
  <c r="C78" i="4" s="1"/>
  <c r="B78" i="4"/>
  <c r="H79" i="4"/>
  <c r="A77" i="4"/>
  <c r="I109" i="4"/>
  <c r="G108" i="4"/>
  <c r="J108" i="4"/>
  <c r="A78" i="4" l="1"/>
  <c r="H80" i="4"/>
  <c r="F79" i="4"/>
  <c r="C79" i="4" s="1"/>
  <c r="B79" i="4"/>
  <c r="I110" i="4"/>
  <c r="G109" i="4"/>
  <c r="J109" i="4"/>
  <c r="A79" i="4" l="1"/>
  <c r="F80" i="4"/>
  <c r="C80" i="4" s="1"/>
  <c r="H81" i="4"/>
  <c r="B80" i="4"/>
  <c r="I111" i="4"/>
  <c r="G110" i="4"/>
  <c r="J110" i="4"/>
  <c r="A80" i="4" l="1"/>
  <c r="B81" i="4"/>
  <c r="F81" i="4"/>
  <c r="C81" i="4" s="1"/>
  <c r="H82" i="4"/>
  <c r="I112" i="4"/>
  <c r="G111" i="4"/>
  <c r="J111" i="4"/>
  <c r="F82" i="4" l="1"/>
  <c r="C82" i="4" s="1"/>
  <c r="H83" i="4"/>
  <c r="B82" i="4"/>
  <c r="A81" i="4"/>
  <c r="I114" i="4"/>
  <c r="G112" i="4"/>
  <c r="J112" i="4"/>
  <c r="H84" i="4" l="1"/>
  <c r="F83" i="4"/>
  <c r="C83" i="4" s="1"/>
  <c r="B83" i="4"/>
  <c r="A82" i="4"/>
  <c r="I115" i="4"/>
  <c r="G114" i="4"/>
  <c r="J114" i="4"/>
  <c r="A83" i="4" l="1"/>
  <c r="H85" i="4"/>
  <c r="F84" i="4"/>
  <c r="C84" i="4" s="1"/>
  <c r="B84" i="4"/>
  <c r="I116" i="4"/>
  <c r="G115" i="4"/>
  <c r="J115" i="4"/>
  <c r="A84" i="4" l="1"/>
  <c r="H86" i="4"/>
  <c r="B85" i="4"/>
  <c r="F85" i="4"/>
  <c r="C85" i="4" s="1"/>
  <c r="I117" i="4"/>
  <c r="G116" i="4"/>
  <c r="J116" i="4"/>
  <c r="A85" i="4" l="1"/>
  <c r="F86" i="4"/>
  <c r="C86" i="4" s="1"/>
  <c r="H87" i="4"/>
  <c r="B86" i="4"/>
  <c r="I118" i="4"/>
  <c r="G117" i="4"/>
  <c r="J117" i="4"/>
  <c r="A86" i="4" l="1"/>
  <c r="H88" i="4"/>
  <c r="B87" i="4"/>
  <c r="A87" i="4" s="1"/>
  <c r="F87" i="4"/>
  <c r="I119" i="4"/>
  <c r="G118" i="4"/>
  <c r="J118" i="4"/>
  <c r="F88" i="4" l="1"/>
  <c r="H89" i="4"/>
  <c r="B88" i="4"/>
  <c r="A88" i="4" s="1"/>
  <c r="I120" i="4"/>
  <c r="G119" i="4"/>
  <c r="J119" i="4"/>
  <c r="F89" i="4" l="1"/>
  <c r="B89" i="4"/>
  <c r="A89" i="4" s="1"/>
  <c r="H90" i="4"/>
  <c r="I121" i="4"/>
  <c r="G120" i="4"/>
  <c r="J120" i="4"/>
  <c r="H91" i="4" l="1"/>
  <c r="F90" i="4"/>
  <c r="B90" i="4"/>
  <c r="A90" i="4" s="1"/>
  <c r="I122" i="4"/>
  <c r="G121" i="4"/>
  <c r="J121" i="4"/>
  <c r="F91" i="4" l="1"/>
  <c r="B91" i="4"/>
  <c r="A91" i="4" s="1"/>
  <c r="H92" i="4"/>
  <c r="I123" i="4"/>
  <c r="G122" i="4"/>
  <c r="J122" i="4"/>
  <c r="B92" i="4" l="1"/>
  <c r="H93" i="4"/>
  <c r="F92" i="4"/>
  <c r="C92" i="4" s="1"/>
  <c r="I124" i="4"/>
  <c r="G123" i="4"/>
  <c r="J123" i="4"/>
  <c r="H94" i="4" l="1"/>
  <c r="F93" i="4"/>
  <c r="C93" i="4" s="1"/>
  <c r="B93" i="4"/>
  <c r="A92" i="4"/>
  <c r="I125" i="4"/>
  <c r="G124" i="4"/>
  <c r="J124" i="4"/>
  <c r="A93" i="4" l="1"/>
  <c r="H95" i="4"/>
  <c r="F94" i="4"/>
  <c r="C94" i="4" s="1"/>
  <c r="B94" i="4"/>
  <c r="I126" i="4"/>
  <c r="G125" i="4"/>
  <c r="J125" i="4"/>
  <c r="A94" i="4" l="1"/>
  <c r="H96" i="4"/>
  <c r="B95" i="4"/>
  <c r="F95" i="4"/>
  <c r="C95" i="4" s="1"/>
  <c r="I127" i="4"/>
  <c r="G126" i="4"/>
  <c r="J126" i="4"/>
  <c r="A95" i="4" l="1"/>
  <c r="H97" i="4"/>
  <c r="F96" i="4"/>
  <c r="C96" i="4" s="1"/>
  <c r="B96" i="4"/>
  <c r="I128" i="4"/>
  <c r="G127" i="4"/>
  <c r="J127" i="4"/>
  <c r="A96" i="4" l="1"/>
  <c r="F97" i="4"/>
  <c r="C97" i="4" s="1"/>
  <c r="H98" i="4"/>
  <c r="B97" i="4"/>
  <c r="I129" i="4"/>
  <c r="G128" i="4"/>
  <c r="J128" i="4"/>
  <c r="A97" i="4" l="1"/>
  <c r="B98" i="4"/>
  <c r="F98" i="4"/>
  <c r="C98" i="4" s="1"/>
  <c r="H99" i="4"/>
  <c r="I130" i="4"/>
  <c r="G129" i="4"/>
  <c r="J129" i="4"/>
  <c r="B99" i="4" l="1"/>
  <c r="F99" i="4"/>
  <c r="C99" i="4" s="1"/>
  <c r="H100" i="4"/>
  <c r="A98" i="4"/>
  <c r="I131" i="4"/>
  <c r="G130" i="4"/>
  <c r="J130" i="4"/>
  <c r="F100" i="4" l="1"/>
  <c r="C100" i="4" s="1"/>
  <c r="B100" i="4"/>
  <c r="H101" i="4"/>
  <c r="A99" i="4"/>
  <c r="I132" i="4"/>
  <c r="G131" i="4"/>
  <c r="J131" i="4"/>
  <c r="A100" i="4" l="1"/>
  <c r="F101" i="4"/>
  <c r="C101" i="4" s="1"/>
  <c r="B101" i="4"/>
  <c r="H102" i="4"/>
  <c r="I133" i="4"/>
  <c r="G132" i="4"/>
  <c r="J132" i="4"/>
  <c r="A101" i="4" l="1"/>
  <c r="F102" i="4"/>
  <c r="C102" i="4" s="1"/>
  <c r="B102" i="4"/>
  <c r="H103" i="4"/>
  <c r="I134" i="4"/>
  <c r="G133" i="4"/>
  <c r="J133" i="4"/>
  <c r="A102" i="4" l="1"/>
  <c r="B103" i="4"/>
  <c r="H104" i="4"/>
  <c r="F103" i="4"/>
  <c r="C103" i="4" s="1"/>
  <c r="I135" i="4"/>
  <c r="G134" i="4"/>
  <c r="J134" i="4"/>
  <c r="F104" i="4" l="1"/>
  <c r="C104" i="4" s="1"/>
  <c r="H105" i="4"/>
  <c r="B104" i="4"/>
  <c r="A103" i="4"/>
  <c r="I136" i="4"/>
  <c r="G135" i="4"/>
  <c r="J135" i="4"/>
  <c r="A104" i="4" l="1"/>
  <c r="H106" i="4"/>
  <c r="B105" i="4"/>
  <c r="F105" i="4"/>
  <c r="C105" i="4" s="1"/>
  <c r="I137" i="4"/>
  <c r="G136" i="4"/>
  <c r="J136" i="4"/>
  <c r="A105" i="4" l="1"/>
  <c r="B106" i="4"/>
  <c r="F106" i="4"/>
  <c r="C106" i="4" s="1"/>
  <c r="H107" i="4"/>
  <c r="I139" i="4"/>
  <c r="G137" i="4"/>
  <c r="J137" i="4"/>
  <c r="B107" i="4" l="1"/>
  <c r="F107" i="4"/>
  <c r="C107" i="4" s="1"/>
  <c r="H108" i="4"/>
  <c r="A106" i="4"/>
  <c r="I140" i="4"/>
  <c r="G139" i="4"/>
  <c r="J139" i="4"/>
  <c r="B108" i="4" l="1"/>
  <c r="F108" i="4"/>
  <c r="C108" i="4" s="1"/>
  <c r="H109" i="4"/>
  <c r="A107" i="4"/>
  <c r="I141" i="4"/>
  <c r="G140" i="4"/>
  <c r="J140" i="4"/>
  <c r="H110" i="4" l="1"/>
  <c r="B109" i="4"/>
  <c r="F109" i="4"/>
  <c r="C109" i="4" s="1"/>
  <c r="A108" i="4"/>
  <c r="I142" i="4"/>
  <c r="G141" i="4"/>
  <c r="J141" i="4"/>
  <c r="A109" i="4" l="1"/>
  <c r="F110" i="4"/>
  <c r="C110" i="4" s="1"/>
  <c r="H111" i="4"/>
  <c r="B110" i="4"/>
  <c r="I143" i="4"/>
  <c r="G142" i="4"/>
  <c r="J142" i="4"/>
  <c r="A110" i="4" l="1"/>
  <c r="B111" i="4"/>
  <c r="H112" i="4"/>
  <c r="F111" i="4"/>
  <c r="C111" i="4" s="1"/>
  <c r="I144" i="4"/>
  <c r="G143" i="4"/>
  <c r="J143" i="4"/>
  <c r="H113" i="4" l="1"/>
  <c r="B112" i="4"/>
  <c r="F112" i="4"/>
  <c r="C112" i="4" s="1"/>
  <c r="A111" i="4"/>
  <c r="I145" i="4"/>
  <c r="G144" i="4"/>
  <c r="J144" i="4"/>
  <c r="A112" i="4" l="1"/>
  <c r="H114" i="4"/>
  <c r="F113" i="4"/>
  <c r="B113" i="4"/>
  <c r="A113" i="4" s="1"/>
  <c r="I146" i="4"/>
  <c r="G145" i="4"/>
  <c r="J145" i="4"/>
  <c r="F114" i="4" l="1"/>
  <c r="H115" i="4"/>
  <c r="B114" i="4"/>
  <c r="A114" i="4" s="1"/>
  <c r="I147" i="4"/>
  <c r="G146" i="4"/>
  <c r="J146" i="4"/>
  <c r="H116" i="4" l="1"/>
  <c r="F115" i="4"/>
  <c r="B115" i="4"/>
  <c r="A115" i="4" s="1"/>
  <c r="I148" i="4"/>
  <c r="G147" i="4"/>
  <c r="J147" i="4"/>
  <c r="B116" i="4" l="1"/>
  <c r="A116" i="4" s="1"/>
  <c r="H117" i="4"/>
  <c r="F116" i="4"/>
  <c r="I149" i="4"/>
  <c r="G148" i="4"/>
  <c r="J148" i="4"/>
  <c r="F117" i="4" l="1"/>
  <c r="C117" i="4" s="1"/>
  <c r="H118" i="4"/>
  <c r="B117" i="4"/>
  <c r="I150" i="4"/>
  <c r="G149" i="4"/>
  <c r="J149" i="4"/>
  <c r="H119" i="4" l="1"/>
  <c r="B118" i="4"/>
  <c r="F118" i="4"/>
  <c r="C118" i="4" s="1"/>
  <c r="A117" i="4"/>
  <c r="I151" i="4"/>
  <c r="G150" i="4"/>
  <c r="J150" i="4"/>
  <c r="A118" i="4" l="1"/>
  <c r="F119" i="4"/>
  <c r="C119" i="4" s="1"/>
  <c r="H120" i="4"/>
  <c r="B119" i="4"/>
  <c r="I152" i="4"/>
  <c r="G151" i="4"/>
  <c r="J151" i="4"/>
  <c r="A119" i="4" l="1"/>
  <c r="F120" i="4"/>
  <c r="C120" i="4" s="1"/>
  <c r="H121" i="4"/>
  <c r="B120" i="4"/>
  <c r="I153" i="4"/>
  <c r="G152" i="4"/>
  <c r="J152" i="4"/>
  <c r="A120" i="4" l="1"/>
  <c r="H122" i="4"/>
  <c r="B121" i="4"/>
  <c r="F121" i="4"/>
  <c r="C121" i="4" s="1"/>
  <c r="I154" i="4"/>
  <c r="G153" i="4"/>
  <c r="J153" i="4"/>
  <c r="A121" i="4" l="1"/>
  <c r="B122" i="4"/>
  <c r="F122" i="4"/>
  <c r="C122" i="4" s="1"/>
  <c r="H123" i="4"/>
  <c r="I155" i="4"/>
  <c r="G154" i="4"/>
  <c r="J154" i="4"/>
  <c r="H124" i="4" l="1"/>
  <c r="F123" i="4"/>
  <c r="C123" i="4" s="1"/>
  <c r="B123" i="4"/>
  <c r="A122" i="4"/>
  <c r="I156" i="4"/>
  <c r="G155" i="4"/>
  <c r="J155" i="4"/>
  <c r="A123" i="4" l="1"/>
  <c r="H125" i="4"/>
  <c r="B124" i="4"/>
  <c r="F124" i="4"/>
  <c r="C124" i="4" s="1"/>
  <c r="I157" i="4"/>
  <c r="G156" i="4"/>
  <c r="J156" i="4"/>
  <c r="A124" i="4" l="1"/>
  <c r="B125" i="4"/>
  <c r="F125" i="4"/>
  <c r="C125" i="4" s="1"/>
  <c r="H126" i="4"/>
  <c r="I158" i="4"/>
  <c r="G157" i="4"/>
  <c r="J157" i="4"/>
  <c r="A125" i="4" l="1"/>
  <c r="H127" i="4"/>
  <c r="F126" i="4"/>
  <c r="C126" i="4" s="1"/>
  <c r="B126" i="4"/>
  <c r="I159" i="4"/>
  <c r="G158" i="4"/>
  <c r="J158" i="4"/>
  <c r="A126" i="4" l="1"/>
  <c r="H128" i="4"/>
  <c r="B127" i="4"/>
  <c r="F127" i="4"/>
  <c r="C127" i="4" s="1"/>
  <c r="I160" i="4"/>
  <c r="G159" i="4"/>
  <c r="J159" i="4"/>
  <c r="A127" i="4" l="1"/>
  <c r="H129" i="4"/>
  <c r="F128" i="4"/>
  <c r="C128" i="4" s="1"/>
  <c r="B128" i="4"/>
  <c r="I161" i="4"/>
  <c r="G160" i="4"/>
  <c r="J160" i="4"/>
  <c r="A128" i="4" l="1"/>
  <c r="F129" i="4"/>
  <c r="C129" i="4" s="1"/>
  <c r="B129" i="4"/>
  <c r="H130" i="4"/>
  <c r="I163" i="4"/>
  <c r="G161" i="4"/>
  <c r="J161" i="4"/>
  <c r="A129" i="4" l="1"/>
  <c r="B130" i="4"/>
  <c r="F130" i="4"/>
  <c r="C130" i="4" s="1"/>
  <c r="H131" i="4"/>
  <c r="I164" i="4"/>
  <c r="G163" i="4"/>
  <c r="J163" i="4"/>
  <c r="B131" i="4" l="1"/>
  <c r="F131" i="4"/>
  <c r="C131" i="4" s="1"/>
  <c r="H132" i="4"/>
  <c r="A130" i="4"/>
  <c r="I165" i="4"/>
  <c r="G164" i="4"/>
  <c r="J164" i="4"/>
  <c r="F132" i="4" l="1"/>
  <c r="C132" i="4" s="1"/>
  <c r="B132" i="4"/>
  <c r="H133" i="4"/>
  <c r="A131" i="4"/>
  <c r="I166" i="4"/>
  <c r="G165" i="4"/>
  <c r="J165" i="4"/>
  <c r="A132" i="4" l="1"/>
  <c r="H134" i="4"/>
  <c r="B133" i="4"/>
  <c r="F133" i="4"/>
  <c r="C133" i="4" s="1"/>
  <c r="I167" i="4"/>
  <c r="G166" i="4"/>
  <c r="J166" i="4"/>
  <c r="A133" i="4" l="1"/>
  <c r="F134" i="4"/>
  <c r="C134" i="4" s="1"/>
  <c r="H135" i="4"/>
  <c r="B134" i="4"/>
  <c r="I168" i="4"/>
  <c r="G167" i="4"/>
  <c r="J167" i="4"/>
  <c r="A134" i="4" l="1"/>
  <c r="H136" i="4"/>
  <c r="F135" i="4"/>
  <c r="C135" i="4" s="1"/>
  <c r="B135" i="4"/>
  <c r="I169" i="4"/>
  <c r="G168" i="4"/>
  <c r="J168" i="4"/>
  <c r="A135" i="4" l="1"/>
  <c r="F136" i="4"/>
  <c r="C136" i="4" s="1"/>
  <c r="H137" i="4"/>
  <c r="B136" i="4"/>
  <c r="I170" i="4"/>
  <c r="G169" i="4"/>
  <c r="J169" i="4"/>
  <c r="A136" i="4" l="1"/>
  <c r="H138" i="4"/>
  <c r="F137" i="4"/>
  <c r="C137" i="4" s="1"/>
  <c r="B137" i="4"/>
  <c r="I171" i="4"/>
  <c r="G170" i="4"/>
  <c r="J170" i="4"/>
  <c r="A137" i="4" l="1"/>
  <c r="F138" i="4"/>
  <c r="H139" i="4"/>
  <c r="B138" i="4"/>
  <c r="A138" i="4" s="1"/>
  <c r="I172" i="4"/>
  <c r="G171" i="4"/>
  <c r="J171" i="4"/>
  <c r="F139" i="4" l="1"/>
  <c r="B139" i="4"/>
  <c r="A139" i="4" s="1"/>
  <c r="H140" i="4"/>
  <c r="I173" i="4"/>
  <c r="G172" i="4"/>
  <c r="J172" i="4"/>
  <c r="B140" i="4" l="1"/>
  <c r="A140" i="4" s="1"/>
  <c r="H141" i="4"/>
  <c r="F140" i="4"/>
  <c r="I174" i="4"/>
  <c r="G173" i="4"/>
  <c r="J173" i="4"/>
  <c r="H142" i="4" l="1"/>
  <c r="F141" i="4"/>
  <c r="C141" i="4" s="1"/>
  <c r="B141" i="4"/>
  <c r="I175" i="4"/>
  <c r="G174" i="4"/>
  <c r="J174" i="4"/>
  <c r="A141" i="4" l="1"/>
  <c r="B142" i="4"/>
  <c r="F142" i="4"/>
  <c r="C142" i="4" s="1"/>
  <c r="H143" i="4"/>
  <c r="I176" i="4"/>
  <c r="G175" i="4"/>
  <c r="J175" i="4"/>
  <c r="A142" i="4" l="1"/>
  <c r="B143" i="4"/>
  <c r="F143" i="4"/>
  <c r="C143" i="4" s="1"/>
  <c r="H144" i="4"/>
  <c r="I177" i="4"/>
  <c r="G176" i="4"/>
  <c r="J176" i="4"/>
  <c r="A143" i="4" l="1"/>
  <c r="F144" i="4"/>
  <c r="C144" i="4" s="1"/>
  <c r="H145" i="4"/>
  <c r="B144" i="4"/>
  <c r="I178" i="4"/>
  <c r="G177" i="4"/>
  <c r="J177" i="4"/>
  <c r="A144" i="4" l="1"/>
  <c r="B145" i="4"/>
  <c r="H146" i="4"/>
  <c r="F145" i="4"/>
  <c r="C145" i="4" s="1"/>
  <c r="I179" i="4"/>
  <c r="G178" i="4"/>
  <c r="J178" i="4"/>
  <c r="H147" i="4" l="1"/>
  <c r="B146" i="4"/>
  <c r="F146" i="4"/>
  <c r="C146" i="4" s="1"/>
  <c r="A145" i="4"/>
  <c r="I180" i="4"/>
  <c r="G179" i="4"/>
  <c r="J179" i="4"/>
  <c r="A146" i="4" l="1"/>
  <c r="F147" i="4"/>
  <c r="C147" i="4" s="1"/>
  <c r="B147" i="4"/>
  <c r="H148" i="4"/>
  <c r="I181" i="4"/>
  <c r="G180" i="4"/>
  <c r="J180" i="4"/>
  <c r="A147" i="4" l="1"/>
  <c r="F148" i="4"/>
  <c r="C148" i="4" s="1"/>
  <c r="H149" i="4"/>
  <c r="B148" i="4"/>
  <c r="I182" i="4"/>
  <c r="G181" i="4"/>
  <c r="J181" i="4"/>
  <c r="A148" i="4" l="1"/>
  <c r="H150" i="4"/>
  <c r="F149" i="4"/>
  <c r="C149" i="4" s="1"/>
  <c r="B149" i="4"/>
  <c r="I183" i="4"/>
  <c r="G182" i="4"/>
  <c r="J182" i="4"/>
  <c r="A149" i="4" l="1"/>
  <c r="H151" i="4"/>
  <c r="F150" i="4"/>
  <c r="C150" i="4" s="1"/>
  <c r="B150" i="4"/>
  <c r="I184" i="4"/>
  <c r="G183" i="4"/>
  <c r="J183" i="4"/>
  <c r="A150" i="4" l="1"/>
  <c r="H152" i="4"/>
  <c r="F151" i="4"/>
  <c r="C151" i="4" s="1"/>
  <c r="B151" i="4"/>
  <c r="I187" i="4"/>
  <c r="G184" i="4"/>
  <c r="J184" i="4"/>
  <c r="A151" i="4" l="1"/>
  <c r="H153" i="4"/>
  <c r="F152" i="4"/>
  <c r="C152" i="4" s="1"/>
  <c r="B152" i="4"/>
  <c r="I188" i="4"/>
  <c r="G187" i="4"/>
  <c r="J187" i="4"/>
  <c r="A152" i="4" l="1"/>
  <c r="H154" i="4"/>
  <c r="B153" i="4"/>
  <c r="F153" i="4"/>
  <c r="C153" i="4" s="1"/>
  <c r="I189" i="4"/>
  <c r="G188" i="4"/>
  <c r="J188" i="4"/>
  <c r="A153" i="4" l="1"/>
  <c r="B154" i="4"/>
  <c r="F154" i="4"/>
  <c r="C154" i="4" s="1"/>
  <c r="H155" i="4"/>
  <c r="I190" i="4"/>
  <c r="G189" i="4"/>
  <c r="J189" i="4"/>
  <c r="H156" i="4" l="1"/>
  <c r="B155" i="4"/>
  <c r="F155" i="4"/>
  <c r="C155" i="4" s="1"/>
  <c r="A154" i="4"/>
  <c r="I191" i="4"/>
  <c r="G190" i="4"/>
  <c r="J190" i="4"/>
  <c r="A155" i="4" l="1"/>
  <c r="H157" i="4"/>
  <c r="F156" i="4"/>
  <c r="C156" i="4" s="1"/>
  <c r="B156" i="4"/>
  <c r="I192" i="4"/>
  <c r="G191" i="4"/>
  <c r="J191" i="4"/>
  <c r="A156" i="4" l="1"/>
  <c r="H158" i="4"/>
  <c r="B157" i="4"/>
  <c r="F157" i="4"/>
  <c r="C157" i="4" s="1"/>
  <c r="I193" i="4"/>
  <c r="G192" i="4"/>
  <c r="J192" i="4"/>
  <c r="A157" i="4" l="1"/>
  <c r="H159" i="4"/>
  <c r="B158" i="4"/>
  <c r="F158" i="4"/>
  <c r="C158" i="4" s="1"/>
  <c r="I194" i="4"/>
  <c r="G193" i="4"/>
  <c r="J193" i="4"/>
  <c r="A158" i="4" l="1"/>
  <c r="H160" i="4"/>
  <c r="F159" i="4"/>
  <c r="C159" i="4" s="1"/>
  <c r="B159" i="4"/>
  <c r="I195" i="4"/>
  <c r="G194" i="4"/>
  <c r="J194" i="4"/>
  <c r="F160" i="4" l="1"/>
  <c r="C160" i="4" s="1"/>
  <c r="B160" i="4"/>
  <c r="H161" i="4"/>
  <c r="A159" i="4"/>
  <c r="I196" i="4"/>
  <c r="G195" i="4"/>
  <c r="J195" i="4"/>
  <c r="A160" i="4" l="1"/>
  <c r="H162" i="4"/>
  <c r="F161" i="4"/>
  <c r="C161" i="4" s="1"/>
  <c r="B161" i="4"/>
  <c r="I197" i="4"/>
  <c r="G196" i="4"/>
  <c r="J196" i="4"/>
  <c r="A161" i="4" l="1"/>
  <c r="H163" i="4"/>
  <c r="B162" i="4"/>
  <c r="A162" i="4" s="1"/>
  <c r="F162" i="4"/>
  <c r="I198" i="4"/>
  <c r="G197" i="4"/>
  <c r="J197" i="4"/>
  <c r="F163" i="4" l="1"/>
  <c r="B163" i="4"/>
  <c r="A163" i="4" s="1"/>
  <c r="H164" i="4"/>
  <c r="I199" i="4"/>
  <c r="G198" i="4"/>
  <c r="J198" i="4"/>
  <c r="F164" i="4" l="1"/>
  <c r="C164" i="4" s="1"/>
  <c r="B164" i="4"/>
  <c r="H165" i="4"/>
  <c r="I200" i="4"/>
  <c r="G199" i="4"/>
  <c r="J199" i="4"/>
  <c r="A164" i="4" l="1"/>
  <c r="B165" i="4"/>
  <c r="H166" i="4"/>
  <c r="F165" i="4"/>
  <c r="C165" i="4" s="1"/>
  <c r="I201" i="4"/>
  <c r="G200" i="4"/>
  <c r="J200" i="4"/>
  <c r="A165" i="4" l="1"/>
  <c r="H167" i="4"/>
  <c r="B166" i="4"/>
  <c r="F166" i="4"/>
  <c r="C166" i="4" s="1"/>
  <c r="I202" i="4"/>
  <c r="G201" i="4"/>
  <c r="J201" i="4"/>
  <c r="A166" i="4" l="1"/>
  <c r="B167" i="4"/>
  <c r="F167" i="4"/>
  <c r="C167" i="4" s="1"/>
  <c r="H168" i="4"/>
  <c r="I203" i="4"/>
  <c r="G202" i="4"/>
  <c r="J202" i="4"/>
  <c r="H169" i="4" l="1"/>
  <c r="F168" i="4"/>
  <c r="C168" i="4" s="1"/>
  <c r="B168" i="4"/>
  <c r="A167" i="4"/>
  <c r="I204" i="4"/>
  <c r="G203" i="4"/>
  <c r="J203" i="4"/>
  <c r="A168" i="4" l="1"/>
  <c r="H170" i="4"/>
  <c r="B169" i="4"/>
  <c r="F169" i="4"/>
  <c r="C169" i="4" s="1"/>
  <c r="I205" i="4"/>
  <c r="G204" i="4"/>
  <c r="J204" i="4"/>
  <c r="A169" i="4" l="1"/>
  <c r="B170" i="4"/>
  <c r="F170" i="4"/>
  <c r="C170" i="4" s="1"/>
  <c r="H171" i="4"/>
  <c r="I206" i="4"/>
  <c r="G205" i="4"/>
  <c r="J205" i="4"/>
  <c r="A170" i="4" l="1"/>
  <c r="H172" i="4"/>
  <c r="F171" i="4"/>
  <c r="C171" i="4" s="1"/>
  <c r="B171" i="4"/>
  <c r="I207" i="4"/>
  <c r="G206" i="4"/>
  <c r="J206" i="4"/>
  <c r="A171" i="4" l="1"/>
  <c r="H173" i="4"/>
  <c r="F172" i="4"/>
  <c r="C172" i="4" s="1"/>
  <c r="B172" i="4"/>
  <c r="I208" i="4"/>
  <c r="G207" i="4"/>
  <c r="J207" i="4"/>
  <c r="A172" i="4" l="1"/>
  <c r="H174" i="4"/>
  <c r="F173" i="4"/>
  <c r="C173" i="4" s="1"/>
  <c r="B173" i="4"/>
  <c r="I210" i="4"/>
  <c r="G208" i="4"/>
  <c r="J208" i="4"/>
  <c r="A173" i="4" l="1"/>
  <c r="H175" i="4"/>
  <c r="F174" i="4"/>
  <c r="C174" i="4" s="1"/>
  <c r="B174" i="4"/>
  <c r="I211" i="4"/>
  <c r="G210" i="4"/>
  <c r="J210" i="4"/>
  <c r="A174" i="4" l="1"/>
  <c r="H176" i="4"/>
  <c r="B175" i="4"/>
  <c r="F175" i="4"/>
  <c r="C175" i="4" s="1"/>
  <c r="I212" i="4"/>
  <c r="G211" i="4"/>
  <c r="J211" i="4"/>
  <c r="A175" i="4" l="1"/>
  <c r="H177" i="4"/>
  <c r="F176" i="4"/>
  <c r="C176" i="4" s="1"/>
  <c r="B176" i="4"/>
  <c r="I213" i="4"/>
  <c r="G212" i="4"/>
  <c r="J212" i="4"/>
  <c r="A176" i="4" l="1"/>
  <c r="F177" i="4"/>
  <c r="C177" i="4" s="1"/>
  <c r="H178" i="4"/>
  <c r="B177" i="4"/>
  <c r="I214" i="4"/>
  <c r="G213" i="4"/>
  <c r="J213" i="4"/>
  <c r="A177" i="4" l="1"/>
  <c r="B178" i="4"/>
  <c r="F178" i="4"/>
  <c r="C178" i="4" s="1"/>
  <c r="H179" i="4"/>
  <c r="I215" i="4"/>
  <c r="G214" i="4"/>
  <c r="J214" i="4"/>
  <c r="H180" i="4" l="1"/>
  <c r="B179" i="4"/>
  <c r="F179" i="4"/>
  <c r="C179" i="4" s="1"/>
  <c r="A178" i="4"/>
  <c r="I216" i="4"/>
  <c r="G215" i="4"/>
  <c r="J215" i="4"/>
  <c r="A179" i="4" l="1"/>
  <c r="H181" i="4"/>
  <c r="B180" i="4"/>
  <c r="F180" i="4"/>
  <c r="C180" i="4" s="1"/>
  <c r="I217" i="4"/>
  <c r="G216" i="4"/>
  <c r="J216" i="4"/>
  <c r="A180" i="4" l="1"/>
  <c r="H182" i="4"/>
  <c r="B181" i="4"/>
  <c r="F181" i="4"/>
  <c r="C181" i="4" s="1"/>
  <c r="I218" i="4"/>
  <c r="G217" i="4"/>
  <c r="J217" i="4"/>
  <c r="B182" i="4" l="1"/>
  <c r="F182" i="4"/>
  <c r="C182" i="4" s="1"/>
  <c r="H183" i="4"/>
  <c r="A181" i="4"/>
  <c r="I219" i="4"/>
  <c r="G218" i="4"/>
  <c r="J218" i="4"/>
  <c r="B183" i="4" l="1"/>
  <c r="H184" i="4"/>
  <c r="F183" i="4"/>
  <c r="C183" i="4" s="1"/>
  <c r="A182" i="4"/>
  <c r="I220" i="4"/>
  <c r="G219" i="4"/>
  <c r="J219" i="4"/>
  <c r="H185" i="4" l="1"/>
  <c r="B184" i="4"/>
  <c r="F184" i="4"/>
  <c r="C184" i="4" s="1"/>
  <c r="A183" i="4"/>
  <c r="I221" i="4"/>
  <c r="G220" i="4"/>
  <c r="J220" i="4"/>
  <c r="A184" i="4" l="1"/>
  <c r="H186" i="4"/>
  <c r="B185" i="4"/>
  <c r="A185" i="4" s="1"/>
  <c r="F185" i="4"/>
  <c r="I222" i="4"/>
  <c r="G221" i="4"/>
  <c r="J221" i="4"/>
  <c r="F186" i="4" l="1"/>
  <c r="C186" i="4" s="1"/>
  <c r="B186" i="4"/>
  <c r="H187" i="4"/>
  <c r="I223" i="4"/>
  <c r="G222" i="4"/>
  <c r="J222" i="4"/>
  <c r="B187" i="4" l="1"/>
  <c r="A187" i="4" s="1"/>
  <c r="H188" i="4"/>
  <c r="F187" i="4"/>
  <c r="A186" i="4"/>
  <c r="I224" i="4"/>
  <c r="G223" i="4"/>
  <c r="J223" i="4"/>
  <c r="F188" i="4" l="1"/>
  <c r="C188" i="4" s="1"/>
  <c r="B188" i="4"/>
  <c r="H189" i="4"/>
  <c r="I225" i="4"/>
  <c r="G224" i="4"/>
  <c r="J224" i="4"/>
  <c r="A188" i="4" l="1"/>
  <c r="B189" i="4"/>
  <c r="H190" i="4"/>
  <c r="F189" i="4"/>
  <c r="C189" i="4" s="1"/>
  <c r="I226" i="4"/>
  <c r="G225" i="4"/>
  <c r="J225" i="4"/>
  <c r="A189" i="4" l="1"/>
  <c r="F190" i="4"/>
  <c r="C190" i="4" s="1"/>
  <c r="B190" i="4"/>
  <c r="H191" i="4"/>
  <c r="I227" i="4"/>
  <c r="G226" i="4"/>
  <c r="J226" i="4"/>
  <c r="A190" i="4" l="1"/>
  <c r="B191" i="4"/>
  <c r="F191" i="4"/>
  <c r="C191" i="4" s="1"/>
  <c r="H192" i="4"/>
  <c r="I228" i="4"/>
  <c r="G227" i="4"/>
  <c r="J227" i="4"/>
  <c r="A191" i="4" l="1"/>
  <c r="H193" i="4"/>
  <c r="F192" i="4"/>
  <c r="C192" i="4" s="1"/>
  <c r="B192" i="4"/>
  <c r="I229" i="4"/>
  <c r="G228" i="4"/>
  <c r="J228" i="4"/>
  <c r="A192" i="4" l="1"/>
  <c r="H194" i="4"/>
  <c r="B193" i="4"/>
  <c r="F193" i="4"/>
  <c r="C193" i="4" s="1"/>
  <c r="I232" i="4"/>
  <c r="G229" i="4"/>
  <c r="J229" i="4"/>
  <c r="A193" i="4" l="1"/>
  <c r="F194" i="4"/>
  <c r="C194" i="4" s="1"/>
  <c r="H195" i="4"/>
  <c r="B194" i="4"/>
  <c r="I233" i="4"/>
  <c r="G232" i="4"/>
  <c r="J232" i="4"/>
  <c r="A194" i="4" l="1"/>
  <c r="H196" i="4"/>
  <c r="F195" i="4"/>
  <c r="C195" i="4" s="1"/>
  <c r="B195" i="4"/>
  <c r="I234" i="4"/>
  <c r="G233" i="4"/>
  <c r="J233" i="4"/>
  <c r="A195" i="4" l="1"/>
  <c r="F196" i="4"/>
  <c r="C196" i="4" s="1"/>
  <c r="B196" i="4"/>
  <c r="H197" i="4"/>
  <c r="I235" i="4"/>
  <c r="G234" i="4"/>
  <c r="J234" i="4"/>
  <c r="H198" i="4" l="1"/>
  <c r="F197" i="4"/>
  <c r="C197" i="4" s="1"/>
  <c r="B197" i="4"/>
  <c r="A196" i="4"/>
  <c r="I236" i="4"/>
  <c r="G235" i="4"/>
  <c r="J235" i="4"/>
  <c r="A197" i="4" l="1"/>
  <c r="H199" i="4"/>
  <c r="F198" i="4"/>
  <c r="C198" i="4" s="1"/>
  <c r="B198" i="4"/>
  <c r="I237" i="4"/>
  <c r="G236" i="4"/>
  <c r="J236" i="4"/>
  <c r="A198" i="4" l="1"/>
  <c r="F199" i="4"/>
  <c r="C199" i="4" s="1"/>
  <c r="H200" i="4"/>
  <c r="B199" i="4"/>
  <c r="I238" i="4"/>
  <c r="G237" i="4"/>
  <c r="J237" i="4"/>
  <c r="A199" i="4" l="1"/>
  <c r="B200" i="4"/>
  <c r="F200" i="4"/>
  <c r="C200" i="4" s="1"/>
  <c r="H201" i="4"/>
  <c r="I239" i="4"/>
  <c r="G238" i="4"/>
  <c r="J238" i="4"/>
  <c r="F201" i="4" l="1"/>
  <c r="C201" i="4" s="1"/>
  <c r="B201" i="4"/>
  <c r="H202" i="4"/>
  <c r="A200" i="4"/>
  <c r="I240" i="4"/>
  <c r="G239" i="4"/>
  <c r="J239" i="4"/>
  <c r="H203" i="4" l="1"/>
  <c r="F202" i="4"/>
  <c r="C202" i="4" s="1"/>
  <c r="B202" i="4"/>
  <c r="A201" i="4"/>
  <c r="I241" i="4"/>
  <c r="G240" i="4"/>
  <c r="J240" i="4"/>
  <c r="A202" i="4" l="1"/>
  <c r="H204" i="4"/>
  <c r="B203" i="4"/>
  <c r="F203" i="4"/>
  <c r="C203" i="4" s="1"/>
  <c r="I242" i="4"/>
  <c r="G241" i="4"/>
  <c r="J241" i="4"/>
  <c r="A203" i="4" l="1"/>
  <c r="H205" i="4"/>
  <c r="B204" i="4"/>
  <c r="F204" i="4"/>
  <c r="C204" i="4" s="1"/>
  <c r="I243" i="4"/>
  <c r="G242" i="4"/>
  <c r="J242" i="4"/>
  <c r="A204" i="4" l="1"/>
  <c r="H206" i="4"/>
  <c r="B205" i="4"/>
  <c r="F205" i="4"/>
  <c r="C205" i="4" s="1"/>
  <c r="I244" i="4"/>
  <c r="G243" i="4"/>
  <c r="J243" i="4"/>
  <c r="A205" i="4" l="1"/>
  <c r="H207" i="4"/>
  <c r="B206" i="4"/>
  <c r="F206" i="4"/>
  <c r="C206" i="4" s="1"/>
  <c r="I245" i="4"/>
  <c r="G244" i="4"/>
  <c r="J244" i="4"/>
  <c r="A206" i="4" l="1"/>
  <c r="B207" i="4"/>
  <c r="F207" i="4"/>
  <c r="C207" i="4" s="1"/>
  <c r="H208" i="4"/>
  <c r="I246" i="4"/>
  <c r="G245" i="4"/>
  <c r="J245" i="4"/>
  <c r="A207" i="4" l="1"/>
  <c r="H209" i="4"/>
  <c r="F208" i="4"/>
  <c r="C208" i="4" s="1"/>
  <c r="B208" i="4"/>
  <c r="I247" i="4"/>
  <c r="G246" i="4"/>
  <c r="J246" i="4"/>
  <c r="A208" i="4" l="1"/>
  <c r="B209" i="4"/>
  <c r="H210" i="4"/>
  <c r="F209" i="4"/>
  <c r="C209" i="4" s="1"/>
  <c r="I248" i="4"/>
  <c r="G247" i="4"/>
  <c r="J247" i="4"/>
  <c r="F210" i="4" l="1"/>
  <c r="C210" i="4" s="1"/>
  <c r="B210" i="4"/>
  <c r="H211" i="4"/>
  <c r="A209" i="4"/>
  <c r="I249" i="4"/>
  <c r="G248" i="4"/>
  <c r="J248" i="4"/>
  <c r="A210" i="4" l="1"/>
  <c r="B211" i="4"/>
  <c r="F211" i="4"/>
  <c r="C211" i="4" s="1"/>
  <c r="H212" i="4"/>
  <c r="I250" i="4"/>
  <c r="G249" i="4"/>
  <c r="J249" i="4"/>
  <c r="H213" i="4" l="1"/>
  <c r="F212" i="4"/>
  <c r="C212" i="4" s="1"/>
  <c r="B212" i="4"/>
  <c r="A211" i="4"/>
  <c r="I251" i="4"/>
  <c r="G250" i="4"/>
  <c r="J250" i="4"/>
  <c r="A212" i="4" l="1"/>
  <c r="H214" i="4"/>
  <c r="B213" i="4"/>
  <c r="F213" i="4"/>
  <c r="C213" i="4" s="1"/>
  <c r="I253" i="4"/>
  <c r="G251" i="4"/>
  <c r="J251" i="4"/>
  <c r="A213" i="4" l="1"/>
  <c r="F214" i="4"/>
  <c r="C214" i="4" s="1"/>
  <c r="H215" i="4"/>
  <c r="B214" i="4"/>
  <c r="I254" i="4"/>
  <c r="G253" i="4"/>
  <c r="J253" i="4"/>
  <c r="H216" i="4" l="1"/>
  <c r="F215" i="4"/>
  <c r="C215" i="4" s="1"/>
  <c r="B215" i="4"/>
  <c r="A214" i="4"/>
  <c r="I255" i="4"/>
  <c r="G254" i="4"/>
  <c r="J254" i="4"/>
  <c r="A215" i="4" l="1"/>
  <c r="F216" i="4"/>
  <c r="C216" i="4" s="1"/>
  <c r="H217" i="4"/>
  <c r="B216" i="4"/>
  <c r="I256" i="4"/>
  <c r="G255" i="4"/>
  <c r="J255" i="4"/>
  <c r="A216" i="4" l="1"/>
  <c r="H218" i="4"/>
  <c r="B217" i="4"/>
  <c r="F217" i="4"/>
  <c r="C217" i="4" s="1"/>
  <c r="I257" i="4"/>
  <c r="G256" i="4"/>
  <c r="J256" i="4"/>
  <c r="A217" i="4" l="1"/>
  <c r="F218" i="4"/>
  <c r="C218" i="4" s="1"/>
  <c r="H219" i="4"/>
  <c r="B218" i="4"/>
  <c r="I258" i="4"/>
  <c r="G257" i="4"/>
  <c r="J257" i="4"/>
  <c r="A218" i="4" l="1"/>
  <c r="H220" i="4"/>
  <c r="F219" i="4"/>
  <c r="C219" i="4" s="1"/>
  <c r="B219" i="4"/>
  <c r="I259" i="4"/>
  <c r="G258" i="4"/>
  <c r="J258" i="4"/>
  <c r="A219" i="4" l="1"/>
  <c r="F220" i="4"/>
  <c r="C220" i="4" s="1"/>
  <c r="B220" i="4"/>
  <c r="H221" i="4"/>
  <c r="I260" i="4"/>
  <c r="G259" i="4"/>
  <c r="J259" i="4"/>
  <c r="F221" i="4" l="1"/>
  <c r="C221" i="4" s="1"/>
  <c r="H222" i="4"/>
  <c r="B221" i="4"/>
  <c r="A220" i="4"/>
  <c r="I261" i="4"/>
  <c r="G260" i="4"/>
  <c r="J260" i="4"/>
  <c r="A221" i="4" l="1"/>
  <c r="F222" i="4"/>
  <c r="C222" i="4" s="1"/>
  <c r="B222" i="4"/>
  <c r="H223" i="4"/>
  <c r="I262" i="4"/>
  <c r="G261" i="4"/>
  <c r="J261" i="4"/>
  <c r="A222" i="4" l="1"/>
  <c r="H224" i="4"/>
  <c r="F223" i="4"/>
  <c r="C223" i="4" s="1"/>
  <c r="B223" i="4"/>
  <c r="I263" i="4"/>
  <c r="G262" i="4"/>
  <c r="J262" i="4"/>
  <c r="A223" i="4" l="1"/>
  <c r="B224" i="4"/>
  <c r="F224" i="4"/>
  <c r="C224" i="4" s="1"/>
  <c r="H225" i="4"/>
  <c r="I264" i="4"/>
  <c r="G263" i="4"/>
  <c r="J263" i="4"/>
  <c r="B225" i="4" l="1"/>
  <c r="F225" i="4"/>
  <c r="C225" i="4" s="1"/>
  <c r="H226" i="4"/>
  <c r="A224" i="4"/>
  <c r="I265" i="4"/>
  <c r="G264" i="4"/>
  <c r="J264" i="4"/>
  <c r="H227" i="4" l="1"/>
  <c r="B226" i="4"/>
  <c r="F226" i="4"/>
  <c r="C226" i="4" s="1"/>
  <c r="A225" i="4"/>
  <c r="I266" i="4"/>
  <c r="G265" i="4"/>
  <c r="J265" i="4"/>
  <c r="A226" i="4" l="1"/>
  <c r="B227" i="4"/>
  <c r="F227" i="4"/>
  <c r="C227" i="4" s="1"/>
  <c r="H228" i="4"/>
  <c r="I267" i="4"/>
  <c r="G266" i="4"/>
  <c r="J266" i="4"/>
  <c r="H229" i="4" l="1"/>
  <c r="B228" i="4"/>
  <c r="F228" i="4"/>
  <c r="C228" i="4" s="1"/>
  <c r="A227" i="4"/>
  <c r="I268" i="4"/>
  <c r="G267" i="4"/>
  <c r="J267" i="4"/>
  <c r="A228" i="4" l="1"/>
  <c r="F229" i="4"/>
  <c r="C229" i="4" s="1"/>
  <c r="B229" i="4"/>
  <c r="H230" i="4"/>
  <c r="I269" i="4"/>
  <c r="G268" i="4"/>
  <c r="J268" i="4"/>
  <c r="H231" i="4" l="1"/>
  <c r="B230" i="4"/>
  <c r="F230" i="4"/>
  <c r="C230" i="4" s="1"/>
  <c r="A229" i="4"/>
  <c r="I270" i="4"/>
  <c r="G269" i="4"/>
  <c r="J269" i="4"/>
  <c r="A230" i="4" l="1"/>
  <c r="B231" i="4"/>
  <c r="F231" i="4"/>
  <c r="C231" i="4" s="1"/>
  <c r="H232" i="4"/>
  <c r="I272" i="4"/>
  <c r="G270" i="4"/>
  <c r="J270" i="4"/>
  <c r="B232" i="4" l="1"/>
  <c r="F232" i="4"/>
  <c r="C232" i="4" s="1"/>
  <c r="H233" i="4"/>
  <c r="A231" i="4"/>
  <c r="I273" i="4"/>
  <c r="G272" i="4"/>
  <c r="J272" i="4"/>
  <c r="H234" i="4" l="1"/>
  <c r="F233" i="4"/>
  <c r="C233" i="4" s="1"/>
  <c r="B233" i="4"/>
  <c r="A232" i="4"/>
  <c r="I274" i="4"/>
  <c r="G273" i="4"/>
  <c r="J273" i="4"/>
  <c r="A233" i="4" l="1"/>
  <c r="H235" i="4"/>
  <c r="F234" i="4"/>
  <c r="C234" i="4" s="1"/>
  <c r="B234" i="4"/>
  <c r="I275" i="4"/>
  <c r="G274" i="4"/>
  <c r="J274" i="4"/>
  <c r="A234" i="4" l="1"/>
  <c r="F235" i="4"/>
  <c r="C235" i="4" s="1"/>
  <c r="B235" i="4"/>
  <c r="H236" i="4"/>
  <c r="I276" i="4"/>
  <c r="G275" i="4"/>
  <c r="J275" i="4"/>
  <c r="H237" i="4" l="1"/>
  <c r="B236" i="4"/>
  <c r="F236" i="4"/>
  <c r="C236" i="4" s="1"/>
  <c r="A235" i="4"/>
  <c r="I277" i="4"/>
  <c r="G276" i="4"/>
  <c r="J276" i="4"/>
  <c r="A236" i="4" l="1"/>
  <c r="F237" i="4"/>
  <c r="C237" i="4" s="1"/>
  <c r="B237" i="4"/>
  <c r="H238" i="4"/>
  <c r="I278" i="4"/>
  <c r="G277" i="4"/>
  <c r="J277" i="4"/>
  <c r="A237" i="4" l="1"/>
  <c r="H239" i="4"/>
  <c r="B238" i="4"/>
  <c r="F238" i="4"/>
  <c r="C238" i="4" s="1"/>
  <c r="I279" i="4"/>
  <c r="G278" i="4"/>
  <c r="J278" i="4"/>
  <c r="A238" i="4" l="1"/>
  <c r="B239" i="4"/>
  <c r="F239" i="4"/>
  <c r="C239" i="4" s="1"/>
  <c r="H240" i="4"/>
  <c r="I280" i="4"/>
  <c r="G279" i="4"/>
  <c r="J279" i="4"/>
  <c r="A239" i="4" l="1"/>
  <c r="H241" i="4"/>
  <c r="B240" i="4"/>
  <c r="F240" i="4"/>
  <c r="C240" i="4" s="1"/>
  <c r="I281" i="4"/>
  <c r="G280" i="4"/>
  <c r="J280" i="4"/>
  <c r="A240" i="4" l="1"/>
  <c r="H242" i="4"/>
  <c r="B241" i="4"/>
  <c r="F241" i="4"/>
  <c r="C241" i="4" s="1"/>
  <c r="I282" i="4"/>
  <c r="G281" i="4"/>
  <c r="J281" i="4"/>
  <c r="A241" i="4" l="1"/>
  <c r="H243" i="4"/>
  <c r="B242" i="4"/>
  <c r="F242" i="4"/>
  <c r="C242" i="4" s="1"/>
  <c r="I283" i="4"/>
  <c r="G282" i="4"/>
  <c r="J282" i="4"/>
  <c r="A242" i="4" l="1"/>
  <c r="B243" i="4"/>
  <c r="F243" i="4"/>
  <c r="C243" i="4" s="1"/>
  <c r="H244" i="4"/>
  <c r="I284" i="4"/>
  <c r="G283" i="4"/>
  <c r="J283" i="4"/>
  <c r="A243" i="4" l="1"/>
  <c r="H245" i="4"/>
  <c r="B244" i="4"/>
  <c r="F244" i="4"/>
  <c r="C244" i="4" s="1"/>
  <c r="I285" i="4"/>
  <c r="G284" i="4"/>
  <c r="J284" i="4"/>
  <c r="A244" i="4" l="1"/>
  <c r="B245" i="4"/>
  <c r="H246" i="4"/>
  <c r="F245" i="4"/>
  <c r="C245" i="4" s="1"/>
  <c r="I286" i="4"/>
  <c r="G285" i="4"/>
  <c r="J285" i="4"/>
  <c r="A245" i="4" l="1"/>
  <c r="H247" i="4"/>
  <c r="F246" i="4"/>
  <c r="C246" i="4" s="1"/>
  <c r="B246" i="4"/>
  <c r="I287" i="4"/>
  <c r="G286" i="4"/>
  <c r="J286" i="4"/>
  <c r="A246" i="4" l="1"/>
  <c r="H248" i="4"/>
  <c r="F247" i="4"/>
  <c r="C247" i="4" s="1"/>
  <c r="B247" i="4"/>
  <c r="I288" i="4"/>
  <c r="G287" i="4"/>
  <c r="J287" i="4"/>
  <c r="A247" i="4" l="1"/>
  <c r="H249" i="4"/>
  <c r="F248" i="4"/>
  <c r="C248" i="4" s="1"/>
  <c r="B248" i="4"/>
  <c r="I290" i="4"/>
  <c r="G288" i="4"/>
  <c r="J288" i="4"/>
  <c r="A248" i="4" l="1"/>
  <c r="B249" i="4"/>
  <c r="F249" i="4"/>
  <c r="C249" i="4" s="1"/>
  <c r="H250" i="4"/>
  <c r="I291" i="4"/>
  <c r="G290" i="4"/>
  <c r="J290" i="4"/>
  <c r="A249" i="4" l="1"/>
  <c r="H251" i="4"/>
  <c r="B250" i="4"/>
  <c r="F250" i="4"/>
  <c r="C250" i="4" s="1"/>
  <c r="I292" i="4"/>
  <c r="G291" i="4"/>
  <c r="J291" i="4"/>
  <c r="H252" i="4" l="1"/>
  <c r="B251" i="4"/>
  <c r="F251" i="4"/>
  <c r="C251" i="4" s="1"/>
  <c r="A250" i="4"/>
  <c r="I293" i="4"/>
  <c r="G292" i="4"/>
  <c r="J292" i="4"/>
  <c r="A251" i="4" l="1"/>
  <c r="H253" i="4"/>
  <c r="F252" i="4"/>
  <c r="C252" i="4" s="1"/>
  <c r="B252" i="4"/>
  <c r="I294" i="4"/>
  <c r="G293" i="4"/>
  <c r="J293" i="4"/>
  <c r="A252" i="4" l="1"/>
  <c r="F253" i="4"/>
  <c r="C253" i="4" s="1"/>
  <c r="H254" i="4"/>
  <c r="B253" i="4"/>
  <c r="I295" i="4"/>
  <c r="G294" i="4"/>
  <c r="J294" i="4"/>
  <c r="A253" i="4" l="1"/>
  <c r="H255" i="4"/>
  <c r="B254" i="4"/>
  <c r="F254" i="4"/>
  <c r="C254" i="4" s="1"/>
  <c r="I296" i="4"/>
  <c r="G295" i="4"/>
  <c r="J295" i="4"/>
  <c r="A254" i="4" l="1"/>
  <c r="B255" i="4"/>
  <c r="H256" i="4"/>
  <c r="F255" i="4"/>
  <c r="C255" i="4" s="1"/>
  <c r="I297" i="4"/>
  <c r="G296" i="4"/>
  <c r="J296" i="4"/>
  <c r="H257" i="4" l="1"/>
  <c r="B256" i="4"/>
  <c r="F256" i="4"/>
  <c r="C256" i="4" s="1"/>
  <c r="A255" i="4"/>
  <c r="I298" i="4"/>
  <c r="G297" i="4"/>
  <c r="J297" i="4"/>
  <c r="A256" i="4" l="1"/>
  <c r="H258" i="4"/>
  <c r="F257" i="4"/>
  <c r="C257" i="4" s="1"/>
  <c r="B257" i="4"/>
  <c r="I299" i="4"/>
  <c r="G298" i="4"/>
  <c r="J298" i="4"/>
  <c r="A257" i="4" l="1"/>
  <c r="H259" i="4"/>
  <c r="F258" i="4"/>
  <c r="C258" i="4" s="1"/>
  <c r="B258" i="4"/>
  <c r="I300" i="4"/>
  <c r="G299" i="4"/>
  <c r="J299" i="4"/>
  <c r="A258" i="4" l="1"/>
  <c r="H260" i="4"/>
  <c r="F259" i="4"/>
  <c r="C259" i="4" s="1"/>
  <c r="B259" i="4"/>
  <c r="I301" i="4"/>
  <c r="G300" i="4"/>
  <c r="J300" i="4"/>
  <c r="A259" i="4" l="1"/>
  <c r="H261" i="4"/>
  <c r="F260" i="4"/>
  <c r="C260" i="4" s="1"/>
  <c r="B260" i="4"/>
  <c r="I302" i="4"/>
  <c r="G301" i="4"/>
  <c r="J301" i="4"/>
  <c r="A260" i="4" l="1"/>
  <c r="B261" i="4"/>
  <c r="F261" i="4"/>
  <c r="C261" i="4" s="1"/>
  <c r="H262" i="4"/>
  <c r="I303" i="4"/>
  <c r="G302" i="4"/>
  <c r="J302" i="4"/>
  <c r="H263" i="4" l="1"/>
  <c r="B262" i="4"/>
  <c r="F262" i="4"/>
  <c r="C262" i="4" s="1"/>
  <c r="A261" i="4"/>
  <c r="I304" i="4"/>
  <c r="G303" i="4"/>
  <c r="J303" i="4"/>
  <c r="A262" i="4" l="1"/>
  <c r="B263" i="4"/>
  <c r="H264" i="4"/>
  <c r="F263" i="4"/>
  <c r="C263" i="4" s="1"/>
  <c r="I306" i="4"/>
  <c r="G304" i="4"/>
  <c r="J304" i="4"/>
  <c r="H265" i="4" l="1"/>
  <c r="B264" i="4"/>
  <c r="F264" i="4"/>
  <c r="C264" i="4" s="1"/>
  <c r="A263" i="4"/>
  <c r="I307" i="4"/>
  <c r="G306" i="4"/>
  <c r="J306" i="4"/>
  <c r="A264" i="4" l="1"/>
  <c r="H266" i="4"/>
  <c r="F265" i="4"/>
  <c r="C265" i="4" s="1"/>
  <c r="B265" i="4"/>
  <c r="I308" i="4"/>
  <c r="G307" i="4"/>
  <c r="J307" i="4"/>
  <c r="A265" i="4" l="1"/>
  <c r="H267" i="4"/>
  <c r="B266" i="4"/>
  <c r="F266" i="4"/>
  <c r="C266" i="4" s="1"/>
  <c r="I309" i="4"/>
  <c r="G308" i="4"/>
  <c r="J308" i="4"/>
  <c r="A266" i="4" l="1"/>
  <c r="B267" i="4"/>
  <c r="H268" i="4"/>
  <c r="F267" i="4"/>
  <c r="C267" i="4" s="1"/>
  <c r="I310" i="4"/>
  <c r="G309" i="4"/>
  <c r="J309" i="4"/>
  <c r="H269" i="4" l="1"/>
  <c r="B268" i="4"/>
  <c r="F268" i="4"/>
  <c r="C268" i="4" s="1"/>
  <c r="A267" i="4"/>
  <c r="I311" i="4"/>
  <c r="G310" i="4"/>
  <c r="J310" i="4"/>
  <c r="A268" i="4" l="1"/>
  <c r="B269" i="4"/>
  <c r="H270" i="4"/>
  <c r="F269" i="4"/>
  <c r="C269" i="4" s="1"/>
  <c r="I312" i="4"/>
  <c r="G311" i="4"/>
  <c r="J311" i="4"/>
  <c r="A269" i="4" l="1"/>
  <c r="H271" i="4"/>
  <c r="F270" i="4"/>
  <c r="C270" i="4" s="1"/>
  <c r="B270" i="4"/>
  <c r="I313" i="4"/>
  <c r="G312" i="4"/>
  <c r="J312" i="4"/>
  <c r="A270" i="4" l="1"/>
  <c r="H272" i="4"/>
  <c r="F271" i="4"/>
  <c r="C271" i="4" s="1"/>
  <c r="B271" i="4"/>
  <c r="I314" i="4"/>
  <c r="G313" i="4"/>
  <c r="J313" i="4"/>
  <c r="A271" i="4" l="1"/>
  <c r="H273" i="4"/>
  <c r="F272" i="4"/>
  <c r="C272" i="4" s="1"/>
  <c r="B272" i="4"/>
  <c r="I315" i="4"/>
  <c r="G314" i="4"/>
  <c r="J314" i="4"/>
  <c r="A272" i="4" l="1"/>
  <c r="F273" i="4"/>
  <c r="C273" i="4" s="1"/>
  <c r="B273" i="4"/>
  <c r="H274" i="4"/>
  <c r="I316" i="4"/>
  <c r="G315" i="4"/>
  <c r="J315" i="4"/>
  <c r="A273" i="4" l="1"/>
  <c r="F274" i="4"/>
  <c r="C274" i="4" s="1"/>
  <c r="H275" i="4"/>
  <c r="B274" i="4"/>
  <c r="I317" i="4"/>
  <c r="G316" i="4"/>
  <c r="J316" i="4"/>
  <c r="H276" i="4" l="1"/>
  <c r="B275" i="4"/>
  <c r="F275" i="4"/>
  <c r="C275" i="4" s="1"/>
  <c r="A274" i="4"/>
  <c r="I318" i="4"/>
  <c r="G317" i="4"/>
  <c r="J317" i="4"/>
  <c r="A275" i="4" l="1"/>
  <c r="B276" i="4"/>
  <c r="F276" i="4"/>
  <c r="C276" i="4" s="1"/>
  <c r="H277" i="4"/>
  <c r="I319" i="4"/>
  <c r="G318" i="4"/>
  <c r="J318" i="4"/>
  <c r="B277" i="4" l="1"/>
  <c r="F277" i="4"/>
  <c r="C277" i="4" s="1"/>
  <c r="H278" i="4"/>
  <c r="A276" i="4"/>
  <c r="I321" i="4"/>
  <c r="G319" i="4"/>
  <c r="J319" i="4"/>
  <c r="B278" i="4" l="1"/>
  <c r="H279" i="4"/>
  <c r="F278" i="4"/>
  <c r="C278" i="4" s="1"/>
  <c r="A277" i="4"/>
  <c r="I322" i="4"/>
  <c r="G321" i="4"/>
  <c r="J321" i="4"/>
  <c r="B279" i="4" l="1"/>
  <c r="H280" i="4"/>
  <c r="F279" i="4"/>
  <c r="C279" i="4" s="1"/>
  <c r="A278" i="4"/>
  <c r="I323" i="4"/>
  <c r="G322" i="4"/>
  <c r="J322" i="4"/>
  <c r="H281" i="4" l="1"/>
  <c r="B280" i="4"/>
  <c r="F280" i="4"/>
  <c r="C280" i="4" s="1"/>
  <c r="A279" i="4"/>
  <c r="I324" i="4"/>
  <c r="G323" i="4"/>
  <c r="J323" i="4"/>
  <c r="A280" i="4" l="1"/>
  <c r="H282" i="4"/>
  <c r="B281" i="4"/>
  <c r="F281" i="4"/>
  <c r="C281" i="4" s="1"/>
  <c r="I325" i="4"/>
  <c r="G324" i="4"/>
  <c r="J324" i="4"/>
  <c r="A281" i="4" l="1"/>
  <c r="H283" i="4"/>
  <c r="F282" i="4"/>
  <c r="C282" i="4" s="1"/>
  <c r="B282" i="4"/>
  <c r="I326" i="4"/>
  <c r="G325" i="4"/>
  <c r="J325" i="4"/>
  <c r="A282" i="4" l="1"/>
  <c r="B283" i="4"/>
  <c r="H284" i="4"/>
  <c r="F283" i="4"/>
  <c r="C283" i="4" s="1"/>
  <c r="I327" i="4"/>
  <c r="G326" i="4"/>
  <c r="J326" i="4"/>
  <c r="H285" i="4" l="1"/>
  <c r="B284" i="4"/>
  <c r="F284" i="4"/>
  <c r="C284" i="4" s="1"/>
  <c r="A283" i="4"/>
  <c r="I328" i="4"/>
  <c r="G327" i="4"/>
  <c r="J327" i="4"/>
  <c r="A284" i="4" l="1"/>
  <c r="H286" i="4"/>
  <c r="F285" i="4"/>
  <c r="C285" i="4" s="1"/>
  <c r="B285" i="4"/>
  <c r="I329" i="4"/>
  <c r="G328" i="4"/>
  <c r="J328" i="4"/>
  <c r="A285" i="4" l="1"/>
  <c r="H287" i="4"/>
  <c r="B286" i="4"/>
  <c r="F286" i="4"/>
  <c r="C286" i="4" s="1"/>
  <c r="I330" i="4"/>
  <c r="G329" i="4"/>
  <c r="J329" i="4"/>
  <c r="A286" i="4" l="1"/>
  <c r="H288" i="4"/>
  <c r="B287" i="4"/>
  <c r="F287" i="4"/>
  <c r="C287" i="4" s="1"/>
  <c r="I331" i="4"/>
  <c r="G330" i="4"/>
  <c r="J330" i="4"/>
  <c r="A287" i="4" l="1"/>
  <c r="H289" i="4"/>
  <c r="B288" i="4"/>
  <c r="F288" i="4"/>
  <c r="C288" i="4" s="1"/>
  <c r="I332" i="4"/>
  <c r="G331" i="4"/>
  <c r="J331" i="4"/>
  <c r="A288" i="4" l="1"/>
  <c r="F289" i="4"/>
  <c r="C289" i="4" s="1"/>
  <c r="H290" i="4"/>
  <c r="B289" i="4"/>
  <c r="I333" i="4"/>
  <c r="G332" i="4"/>
  <c r="J332" i="4"/>
  <c r="A289" i="4" l="1"/>
  <c r="H291" i="4"/>
  <c r="B290" i="4"/>
  <c r="F290" i="4"/>
  <c r="C290" i="4" s="1"/>
  <c r="I335" i="4"/>
  <c r="G333" i="4"/>
  <c r="J333" i="4"/>
  <c r="A290" i="4" l="1"/>
  <c r="B291" i="4"/>
  <c r="H292" i="4"/>
  <c r="F291" i="4"/>
  <c r="C291" i="4" s="1"/>
  <c r="I336" i="4"/>
  <c r="G335" i="4"/>
  <c r="J335" i="4"/>
  <c r="A291" i="4" l="1"/>
  <c r="F292" i="4"/>
  <c r="C292" i="4" s="1"/>
  <c r="B292" i="4"/>
  <c r="H293" i="4"/>
  <c r="I337" i="4"/>
  <c r="G336" i="4"/>
  <c r="J336" i="4"/>
  <c r="A292" i="4" l="1"/>
  <c r="F293" i="4"/>
  <c r="C293" i="4" s="1"/>
  <c r="H294" i="4"/>
  <c r="B293" i="4"/>
  <c r="I338" i="4"/>
  <c r="G337" i="4"/>
  <c r="J337" i="4"/>
  <c r="A293" i="4" l="1"/>
  <c r="H295" i="4"/>
  <c r="B294" i="4"/>
  <c r="F294" i="4"/>
  <c r="C294" i="4" s="1"/>
  <c r="I339" i="4"/>
  <c r="G338" i="4"/>
  <c r="J338" i="4"/>
  <c r="A294" i="4" l="1"/>
  <c r="F295" i="4"/>
  <c r="C295" i="4" s="1"/>
  <c r="B295" i="4"/>
  <c r="H296" i="4"/>
  <c r="I340" i="4"/>
  <c r="G339" i="4"/>
  <c r="J339" i="4"/>
  <c r="A295" i="4" l="1"/>
  <c r="H297" i="4"/>
  <c r="F296" i="4"/>
  <c r="C296" i="4" s="1"/>
  <c r="B296" i="4"/>
  <c r="I341" i="4"/>
  <c r="G340" i="4"/>
  <c r="J340" i="4"/>
  <c r="A296" i="4" l="1"/>
  <c r="H298" i="4"/>
  <c r="B297" i="4"/>
  <c r="F297" i="4"/>
  <c r="C297" i="4" s="1"/>
  <c r="I342" i="4"/>
  <c r="G341" i="4"/>
  <c r="J341" i="4"/>
  <c r="A297" i="4" l="1"/>
  <c r="F298" i="4"/>
  <c r="C298" i="4" s="1"/>
  <c r="B298" i="4"/>
  <c r="H299" i="4"/>
  <c r="I343" i="4"/>
  <c r="G342" i="4"/>
  <c r="J342" i="4"/>
  <c r="H300" i="4" l="1"/>
  <c r="B299" i="4"/>
  <c r="F299" i="4"/>
  <c r="C299" i="4" s="1"/>
  <c r="A298" i="4"/>
  <c r="I344" i="4"/>
  <c r="G343" i="4"/>
  <c r="J343" i="4"/>
  <c r="A299" i="4" l="1"/>
  <c r="H301" i="4"/>
  <c r="B300" i="4"/>
  <c r="F300" i="4"/>
  <c r="C300" i="4" s="1"/>
  <c r="I345" i="4"/>
  <c r="G344" i="4"/>
  <c r="J344" i="4"/>
  <c r="A300" i="4" l="1"/>
  <c r="F301" i="4"/>
  <c r="C301" i="4" s="1"/>
  <c r="H302" i="4"/>
  <c r="B301" i="4"/>
  <c r="I346" i="4"/>
  <c r="G345" i="4"/>
  <c r="J345" i="4"/>
  <c r="A301" i="4" l="1"/>
  <c r="H303" i="4"/>
  <c r="B302" i="4"/>
  <c r="F302" i="4"/>
  <c r="C302" i="4" s="1"/>
  <c r="I348" i="4"/>
  <c r="G346" i="4"/>
  <c r="J346" i="4"/>
  <c r="A302" i="4" l="1"/>
  <c r="B303" i="4"/>
  <c r="F303" i="4"/>
  <c r="C303" i="4" s="1"/>
  <c r="H304" i="4"/>
  <c r="I349" i="4"/>
  <c r="G348" i="4"/>
  <c r="J348" i="4"/>
  <c r="H305" i="4" l="1"/>
  <c r="B304" i="4"/>
  <c r="F304" i="4"/>
  <c r="C304" i="4" s="1"/>
  <c r="A303" i="4"/>
  <c r="I350" i="4"/>
  <c r="G349" i="4"/>
  <c r="J349" i="4"/>
  <c r="A304" i="4" l="1"/>
  <c r="B305" i="4"/>
  <c r="F305" i="4"/>
  <c r="C305" i="4" s="1"/>
  <c r="H306" i="4"/>
  <c r="I351" i="4"/>
  <c r="G350" i="4"/>
  <c r="J350" i="4"/>
  <c r="H307" i="4" l="1"/>
  <c r="F306" i="4"/>
  <c r="C306" i="4" s="1"/>
  <c r="B306" i="4"/>
  <c r="A305" i="4"/>
  <c r="I352" i="4"/>
  <c r="G351" i="4"/>
  <c r="J351" i="4"/>
  <c r="A306" i="4" l="1"/>
  <c r="H308" i="4"/>
  <c r="F307" i="4"/>
  <c r="C307" i="4" s="1"/>
  <c r="B307" i="4"/>
  <c r="I353" i="4"/>
  <c r="G352" i="4"/>
  <c r="J352" i="4"/>
  <c r="A307" i="4" l="1"/>
  <c r="F308" i="4"/>
  <c r="C308" i="4" s="1"/>
  <c r="B308" i="4"/>
  <c r="H309" i="4"/>
  <c r="I354" i="4"/>
  <c r="G353" i="4"/>
  <c r="J353" i="4"/>
  <c r="A308" i="4" l="1"/>
  <c r="B309" i="4"/>
  <c r="H310" i="4"/>
  <c r="F309" i="4"/>
  <c r="C309" i="4" s="1"/>
  <c r="I355" i="4"/>
  <c r="G354" i="4"/>
  <c r="J354" i="4"/>
  <c r="A309" i="4" l="1"/>
  <c r="H311" i="4"/>
  <c r="B310" i="4"/>
  <c r="F310" i="4"/>
  <c r="C310" i="4" s="1"/>
  <c r="I356" i="4"/>
  <c r="G355" i="4"/>
  <c r="J355" i="4"/>
  <c r="A310" i="4" l="1"/>
  <c r="H312" i="4"/>
  <c r="B311" i="4"/>
  <c r="F311" i="4"/>
  <c r="C311" i="4" s="1"/>
  <c r="I357" i="4"/>
  <c r="G356" i="4"/>
  <c r="J356" i="4"/>
  <c r="A311" i="4" l="1"/>
  <c r="F312" i="4"/>
  <c r="C312" i="4" s="1"/>
  <c r="B312" i="4"/>
  <c r="H313" i="4"/>
  <c r="I358" i="4"/>
  <c r="G357" i="4"/>
  <c r="J357" i="4"/>
  <c r="A312" i="4" l="1"/>
  <c r="H314" i="4"/>
  <c r="B313" i="4"/>
  <c r="F313" i="4"/>
  <c r="C313" i="4" s="1"/>
  <c r="I359" i="4"/>
  <c r="G358" i="4"/>
  <c r="J358" i="4"/>
  <c r="A313" i="4" l="1"/>
  <c r="H315" i="4"/>
  <c r="B314" i="4"/>
  <c r="F314" i="4"/>
  <c r="C314" i="4" s="1"/>
  <c r="I361" i="4"/>
  <c r="G359" i="4"/>
  <c r="J359" i="4"/>
  <c r="A314" i="4" l="1"/>
  <c r="B315" i="4"/>
  <c r="H316" i="4"/>
  <c r="F315" i="4"/>
  <c r="C315" i="4" s="1"/>
  <c r="I362" i="4"/>
  <c r="G361" i="4"/>
  <c r="J361" i="4"/>
  <c r="A315" i="4" l="1"/>
  <c r="H317" i="4"/>
  <c r="B316" i="4"/>
  <c r="F316" i="4"/>
  <c r="C316" i="4" s="1"/>
  <c r="I363" i="4"/>
  <c r="G362" i="4"/>
  <c r="J362" i="4"/>
  <c r="A316" i="4" l="1"/>
  <c r="H318" i="4"/>
  <c r="B317" i="4"/>
  <c r="F317" i="4"/>
  <c r="C317" i="4" s="1"/>
  <c r="I364" i="4"/>
  <c r="G363" i="4"/>
  <c r="J363" i="4"/>
  <c r="A317" i="4" l="1"/>
  <c r="H319" i="4"/>
  <c r="F318" i="4"/>
  <c r="C318" i="4" s="1"/>
  <c r="B318" i="4"/>
  <c r="I365" i="4"/>
  <c r="G364" i="4"/>
  <c r="J364" i="4"/>
  <c r="A318" i="4" l="1"/>
  <c r="F319" i="4"/>
  <c r="C319" i="4" s="1"/>
  <c r="H320" i="4"/>
  <c r="B319" i="4"/>
  <c r="I366" i="4"/>
  <c r="G365" i="4"/>
  <c r="J365" i="4"/>
  <c r="A319" i="4" l="1"/>
  <c r="H321" i="4"/>
  <c r="F320" i="4"/>
  <c r="C320" i="4" s="1"/>
  <c r="B320" i="4"/>
  <c r="I367" i="4"/>
  <c r="G366" i="4"/>
  <c r="J366" i="4"/>
  <c r="A320" i="4" l="1"/>
  <c r="F321" i="4"/>
  <c r="C321" i="4" s="1"/>
  <c r="H322" i="4"/>
  <c r="B321" i="4"/>
  <c r="I368" i="4"/>
  <c r="G367" i="4"/>
  <c r="J367" i="4"/>
  <c r="H323" i="4" l="1"/>
  <c r="B322" i="4"/>
  <c r="F322" i="4"/>
  <c r="C322" i="4" s="1"/>
  <c r="A321" i="4"/>
  <c r="I369" i="4"/>
  <c r="G368" i="4"/>
  <c r="J368" i="4"/>
  <c r="A322" i="4" l="1"/>
  <c r="F323" i="4"/>
  <c r="C323" i="4" s="1"/>
  <c r="H324" i="4"/>
  <c r="B323" i="4"/>
  <c r="I370" i="4"/>
  <c r="G369" i="4"/>
  <c r="J369" i="4"/>
  <c r="A323" i="4" l="1"/>
  <c r="H325" i="4"/>
  <c r="B324" i="4"/>
  <c r="F324" i="4"/>
  <c r="C324" i="4" s="1"/>
  <c r="I371" i="4"/>
  <c r="G370" i="4"/>
  <c r="J370" i="4"/>
  <c r="A324" i="4" l="1"/>
  <c r="F325" i="4"/>
  <c r="C325" i="4" s="1"/>
  <c r="H326" i="4"/>
  <c r="B325" i="4"/>
  <c r="I373" i="4"/>
  <c r="G371" i="4"/>
  <c r="J371" i="4"/>
  <c r="A325" i="4" l="1"/>
  <c r="B326" i="4"/>
  <c r="H327" i="4"/>
  <c r="F326" i="4"/>
  <c r="C326" i="4" s="1"/>
  <c r="I375" i="4"/>
  <c r="G373" i="4"/>
  <c r="J373" i="4"/>
  <c r="B327" i="4" l="1"/>
  <c r="F327" i="4"/>
  <c r="C327" i="4" s="1"/>
  <c r="H328" i="4"/>
  <c r="A326" i="4"/>
  <c r="I376" i="4"/>
  <c r="G375" i="4"/>
  <c r="J375" i="4"/>
  <c r="H329" i="4" l="1"/>
  <c r="B328" i="4"/>
  <c r="F328" i="4"/>
  <c r="C328" i="4" s="1"/>
  <c r="A327" i="4"/>
  <c r="I377" i="4"/>
  <c r="G376" i="4"/>
  <c r="J376" i="4"/>
  <c r="A328" i="4" l="1"/>
  <c r="H330" i="4"/>
  <c r="F329" i="4"/>
  <c r="C329" i="4" s="1"/>
  <c r="B329" i="4"/>
  <c r="I378" i="4"/>
  <c r="G377" i="4"/>
  <c r="J377" i="4"/>
  <c r="H331" i="4" l="1"/>
  <c r="F330" i="4"/>
  <c r="C330" i="4" s="1"/>
  <c r="B330" i="4"/>
  <c r="A329" i="4"/>
  <c r="I379" i="4"/>
  <c r="G378" i="4"/>
  <c r="J378" i="4"/>
  <c r="A330" i="4" l="1"/>
  <c r="F331" i="4"/>
  <c r="C331" i="4" s="1"/>
  <c r="H332" i="4"/>
  <c r="B331" i="4"/>
  <c r="I380" i="4"/>
  <c r="G379" i="4"/>
  <c r="J379" i="4"/>
  <c r="A331" i="4" l="1"/>
  <c r="H333" i="4"/>
  <c r="F332" i="4"/>
  <c r="C332" i="4" s="1"/>
  <c r="B332" i="4"/>
  <c r="I381" i="4"/>
  <c r="G380" i="4"/>
  <c r="J380" i="4"/>
  <c r="A332" i="4" l="1"/>
  <c r="B333" i="4"/>
  <c r="H334" i="4"/>
  <c r="F333" i="4"/>
  <c r="C333" i="4" s="1"/>
  <c r="I382" i="4"/>
  <c r="G381" i="4"/>
  <c r="J381" i="4"/>
  <c r="H335" i="4" l="1"/>
  <c r="B334" i="4"/>
  <c r="F334" i="4"/>
  <c r="C334" i="4" s="1"/>
  <c r="A333" i="4"/>
  <c r="I383" i="4"/>
  <c r="G382" i="4"/>
  <c r="J382" i="4"/>
  <c r="A334" i="4" l="1"/>
  <c r="F335" i="4"/>
  <c r="C335" i="4" s="1"/>
  <c r="H336" i="4"/>
  <c r="B335" i="4"/>
  <c r="I385" i="4"/>
  <c r="G383" i="4"/>
  <c r="J383" i="4"/>
  <c r="A335" i="4" l="1"/>
  <c r="H337" i="4"/>
  <c r="B336" i="4"/>
  <c r="F336" i="4"/>
  <c r="C336" i="4" s="1"/>
  <c r="I386" i="4"/>
  <c r="G385" i="4"/>
  <c r="J385" i="4"/>
  <c r="A336" i="4" l="1"/>
  <c r="B337" i="4"/>
  <c r="F337" i="4"/>
  <c r="C337" i="4" s="1"/>
  <c r="H338" i="4"/>
  <c r="I387" i="4"/>
  <c r="G386" i="4"/>
  <c r="J386" i="4"/>
  <c r="H339" i="4" l="1"/>
  <c r="B338" i="4"/>
  <c r="F338" i="4"/>
  <c r="C338" i="4" s="1"/>
  <c r="A337" i="4"/>
  <c r="I388" i="4"/>
  <c r="G387" i="4"/>
  <c r="J387" i="4"/>
  <c r="A338" i="4" l="1"/>
  <c r="B339" i="4"/>
  <c r="H340" i="4"/>
  <c r="F339" i="4"/>
  <c r="C339" i="4" s="1"/>
  <c r="I389" i="4"/>
  <c r="G388" i="4"/>
  <c r="J388" i="4"/>
  <c r="B340" i="4" l="1"/>
  <c r="F340" i="4"/>
  <c r="C340" i="4" s="1"/>
  <c r="H341" i="4"/>
  <c r="A339" i="4"/>
  <c r="I390" i="4"/>
  <c r="G389" i="4"/>
  <c r="J389" i="4"/>
  <c r="F341" i="4" l="1"/>
  <c r="C341" i="4" s="1"/>
  <c r="B341" i="4"/>
  <c r="H342" i="4"/>
  <c r="A340" i="4"/>
  <c r="I391" i="4"/>
  <c r="G390" i="4"/>
  <c r="J390" i="4"/>
  <c r="A341" i="4" l="1"/>
  <c r="H343" i="4"/>
  <c r="B342" i="4"/>
  <c r="F342" i="4"/>
  <c r="C342" i="4" s="1"/>
  <c r="I392" i="4"/>
  <c r="G391" i="4"/>
  <c r="J391" i="4"/>
  <c r="A342" i="4" l="1"/>
  <c r="H344" i="4"/>
  <c r="B343" i="4"/>
  <c r="F343" i="4"/>
  <c r="C343" i="4" s="1"/>
  <c r="I394" i="4"/>
  <c r="G392" i="4"/>
  <c r="J392" i="4"/>
  <c r="A343" i="4" l="1"/>
  <c r="F344" i="4"/>
  <c r="C344" i="4" s="1"/>
  <c r="B344" i="4"/>
  <c r="H345" i="4"/>
  <c r="I395" i="4"/>
  <c r="G394" i="4"/>
  <c r="J394" i="4"/>
  <c r="H346" i="4" l="1"/>
  <c r="F345" i="4"/>
  <c r="C345" i="4" s="1"/>
  <c r="B345" i="4"/>
  <c r="A344" i="4"/>
  <c r="I396" i="4"/>
  <c r="G395" i="4"/>
  <c r="J395" i="4"/>
  <c r="A345" i="4" l="1"/>
  <c r="H347" i="4"/>
  <c r="B346" i="4"/>
  <c r="F346" i="4"/>
  <c r="C346" i="4" s="1"/>
  <c r="I397" i="4"/>
  <c r="G396" i="4"/>
  <c r="J396" i="4"/>
  <c r="A346" i="4" l="1"/>
  <c r="H348" i="4"/>
  <c r="B347" i="4"/>
  <c r="F347" i="4"/>
  <c r="C347" i="4" s="1"/>
  <c r="I398" i="4"/>
  <c r="G397" i="4"/>
  <c r="J397" i="4"/>
  <c r="A347" i="4" l="1"/>
  <c r="H349" i="4"/>
  <c r="B348" i="4"/>
  <c r="F348" i="4"/>
  <c r="C348" i="4" s="1"/>
  <c r="I399" i="4"/>
  <c r="G398" i="4"/>
  <c r="J398" i="4"/>
  <c r="A348" i="4" l="1"/>
  <c r="B349" i="4"/>
  <c r="F349" i="4"/>
  <c r="C349" i="4" s="1"/>
  <c r="H350" i="4"/>
  <c r="I400" i="4"/>
  <c r="G399" i="4"/>
  <c r="J399" i="4"/>
  <c r="H351" i="4" l="1"/>
  <c r="B350" i="4"/>
  <c r="F350" i="4"/>
  <c r="C350" i="4" s="1"/>
  <c r="A349" i="4"/>
  <c r="I402" i="4"/>
  <c r="G400" i="4"/>
  <c r="J400" i="4"/>
  <c r="A350" i="4" l="1"/>
  <c r="B351" i="4"/>
  <c r="H352" i="4"/>
  <c r="F351" i="4"/>
  <c r="C351" i="4" s="1"/>
  <c r="I403" i="4"/>
  <c r="G402" i="4"/>
  <c r="J402" i="4"/>
  <c r="F352" i="4" l="1"/>
  <c r="C352" i="4" s="1"/>
  <c r="H353" i="4"/>
  <c r="B352" i="4"/>
  <c r="A351" i="4"/>
  <c r="I404" i="4"/>
  <c r="G403" i="4"/>
  <c r="J403" i="4"/>
  <c r="A352" i="4" l="1"/>
  <c r="B353" i="4"/>
  <c r="H354" i="4"/>
  <c r="F353" i="4"/>
  <c r="C353" i="4" s="1"/>
  <c r="I405" i="4"/>
  <c r="G404" i="4"/>
  <c r="J404" i="4"/>
  <c r="H355" i="4" l="1"/>
  <c r="F354" i="4"/>
  <c r="C354" i="4" s="1"/>
  <c r="B354" i="4"/>
  <c r="A353" i="4"/>
  <c r="I406" i="4"/>
  <c r="G405" i="4"/>
  <c r="J405" i="4"/>
  <c r="A354" i="4" l="1"/>
  <c r="H356" i="4"/>
  <c r="F355" i="4"/>
  <c r="C355" i="4" s="1"/>
  <c r="B355" i="4"/>
  <c r="I407" i="4"/>
  <c r="G406" i="4"/>
  <c r="J406" i="4"/>
  <c r="A355" i="4" l="1"/>
  <c r="H357" i="4"/>
  <c r="F356" i="4"/>
  <c r="C356" i="4" s="1"/>
  <c r="B356" i="4"/>
  <c r="I409" i="4"/>
  <c r="G407" i="4"/>
  <c r="J407" i="4"/>
  <c r="F357" i="4" l="1"/>
  <c r="C357" i="4" s="1"/>
  <c r="B357" i="4"/>
  <c r="H358" i="4"/>
  <c r="A356" i="4"/>
  <c r="I410" i="4"/>
  <c r="G409" i="4"/>
  <c r="J409" i="4"/>
  <c r="A357" i="4" l="1"/>
  <c r="H359" i="4"/>
  <c r="B358" i="4"/>
  <c r="F358" i="4"/>
  <c r="C358" i="4" s="1"/>
  <c r="I411" i="4"/>
  <c r="G410" i="4"/>
  <c r="J410" i="4"/>
  <c r="A358" i="4" l="1"/>
  <c r="H360" i="4"/>
  <c r="B359" i="4"/>
  <c r="F359" i="4"/>
  <c r="C359" i="4" s="1"/>
  <c r="I412" i="4"/>
  <c r="G411" i="4"/>
  <c r="J411" i="4"/>
  <c r="A359" i="4" l="1"/>
  <c r="H361" i="4"/>
  <c r="B360" i="4"/>
  <c r="F360" i="4"/>
  <c r="C360" i="4" s="1"/>
  <c r="I413" i="4"/>
  <c r="G412" i="4"/>
  <c r="J412" i="4"/>
  <c r="A360" i="4" l="1"/>
  <c r="F361" i="4"/>
  <c r="C361" i="4" s="1"/>
  <c r="H362" i="4"/>
  <c r="B361" i="4"/>
  <c r="I415" i="4"/>
  <c r="G413" i="4"/>
  <c r="J413" i="4"/>
  <c r="A361" i="4" l="1"/>
  <c r="H363" i="4"/>
  <c r="F362" i="4"/>
  <c r="C362" i="4" s="1"/>
  <c r="B362" i="4"/>
  <c r="I416" i="4"/>
  <c r="G415" i="4"/>
  <c r="J415" i="4"/>
  <c r="A362" i="4" l="1"/>
  <c r="B363" i="4"/>
  <c r="F363" i="4"/>
  <c r="C363" i="4" s="1"/>
  <c r="H364" i="4"/>
  <c r="I417" i="4"/>
  <c r="G416" i="4"/>
  <c r="J416" i="4"/>
  <c r="A363" i="4" l="1"/>
  <c r="H365" i="4"/>
  <c r="B364" i="4"/>
  <c r="F364" i="4"/>
  <c r="C364" i="4" s="1"/>
  <c r="I418" i="4"/>
  <c r="G417" i="4"/>
  <c r="J417" i="4"/>
  <c r="A364" i="4" l="1"/>
  <c r="H366" i="4"/>
  <c r="B365" i="4"/>
  <c r="F365" i="4"/>
  <c r="C365" i="4" s="1"/>
  <c r="I420" i="4"/>
  <c r="G418" i="4"/>
  <c r="J418" i="4"/>
  <c r="A365" i="4" l="1"/>
  <c r="H367" i="4"/>
  <c r="F366" i="4"/>
  <c r="C366" i="4" s="1"/>
  <c r="B366" i="4"/>
  <c r="I421" i="4"/>
  <c r="G420" i="4"/>
  <c r="J420" i="4"/>
  <c r="A366" i="4" l="1"/>
  <c r="H368" i="4"/>
  <c r="F367" i="4"/>
  <c r="C367" i="4" s="1"/>
  <c r="B367" i="4"/>
  <c r="I422" i="4"/>
  <c r="G421" i="4"/>
  <c r="J421" i="4"/>
  <c r="A367" i="4" l="1"/>
  <c r="H369" i="4"/>
  <c r="F368" i="4"/>
  <c r="C368" i="4" s="1"/>
  <c r="B368" i="4"/>
  <c r="I424" i="4"/>
  <c r="G422" i="4"/>
  <c r="J422" i="4"/>
  <c r="A368" i="4" l="1"/>
  <c r="B369" i="4"/>
  <c r="H370" i="4"/>
  <c r="F369" i="4"/>
  <c r="C369" i="4" s="1"/>
  <c r="I425" i="4"/>
  <c r="G424" i="4"/>
  <c r="J424" i="4"/>
  <c r="A369" i="4" l="1"/>
  <c r="B370" i="4"/>
  <c r="F370" i="4"/>
  <c r="C370" i="4" s="1"/>
  <c r="H371" i="4"/>
  <c r="I427" i="4"/>
  <c r="G425" i="4"/>
  <c r="J425" i="4"/>
  <c r="H372" i="4" l="1"/>
  <c r="B371" i="4"/>
  <c r="F371" i="4"/>
  <c r="C371" i="4" s="1"/>
  <c r="A370" i="4"/>
  <c r="J787" i="4"/>
  <c r="G427" i="4"/>
  <c r="J427" i="4"/>
  <c r="A371" i="4" l="1"/>
  <c r="H373" i="4"/>
  <c r="B372" i="4"/>
  <c r="F372" i="4"/>
  <c r="C372" i="4" s="1"/>
  <c r="A372" i="4" l="1"/>
  <c r="F373" i="4"/>
  <c r="C373" i="4" s="1"/>
  <c r="H374" i="4"/>
  <c r="B373" i="4"/>
  <c r="A373" i="4" l="1"/>
  <c r="H375" i="4"/>
  <c r="B374" i="4"/>
  <c r="F374" i="4"/>
  <c r="C374" i="4" s="1"/>
  <c r="A374" i="4" l="1"/>
  <c r="B375" i="4"/>
  <c r="H376" i="4"/>
  <c r="F375" i="4"/>
  <c r="C375" i="4" s="1"/>
  <c r="H377" i="4" l="1"/>
  <c r="B376" i="4"/>
  <c r="F376" i="4"/>
  <c r="C376" i="4" s="1"/>
  <c r="A375" i="4"/>
  <c r="A376" i="4" l="1"/>
  <c r="H378" i="4"/>
  <c r="B377" i="4"/>
  <c r="F377" i="4"/>
  <c r="C377" i="4" s="1"/>
  <c r="A377" i="4" l="1"/>
  <c r="H379" i="4"/>
  <c r="B378" i="4"/>
  <c r="F378" i="4"/>
  <c r="C378" i="4" s="1"/>
  <c r="A378" i="4" l="1"/>
  <c r="H380" i="4"/>
  <c r="B379" i="4"/>
  <c r="F379" i="4"/>
  <c r="C379" i="4" s="1"/>
  <c r="F380" i="4" l="1"/>
  <c r="C380" i="4" s="1"/>
  <c r="H381" i="4"/>
  <c r="B380" i="4"/>
  <c r="A379" i="4"/>
  <c r="A380" i="4" l="1"/>
  <c r="H382" i="4"/>
  <c r="F381" i="4"/>
  <c r="C381" i="4" s="1"/>
  <c r="B381" i="4"/>
  <c r="A381" i="4" l="1"/>
  <c r="H383" i="4"/>
  <c r="F382" i="4"/>
  <c r="C382" i="4" s="1"/>
  <c r="B382" i="4"/>
  <c r="A382" i="4" l="1"/>
  <c r="H384" i="4"/>
  <c r="B383" i="4"/>
  <c r="F383" i="4"/>
  <c r="C383" i="4" s="1"/>
  <c r="A383" i="4" l="1"/>
  <c r="H385" i="4"/>
  <c r="B384" i="4"/>
  <c r="F384" i="4"/>
  <c r="C384" i="4" s="1"/>
  <c r="A384" i="4" l="1"/>
  <c r="H386" i="4"/>
  <c r="F385" i="4"/>
  <c r="C385" i="4" s="1"/>
  <c r="B385" i="4"/>
  <c r="A385" i="4" l="1"/>
  <c r="H387" i="4"/>
  <c r="B386" i="4"/>
  <c r="F386" i="4"/>
  <c r="C386" i="4" s="1"/>
  <c r="A386" i="4" l="1"/>
  <c r="B387" i="4"/>
  <c r="H388" i="4"/>
  <c r="F387" i="4"/>
  <c r="C387" i="4" s="1"/>
  <c r="H389" i="4" l="1"/>
  <c r="F388" i="4"/>
  <c r="C388" i="4" s="1"/>
  <c r="B388" i="4"/>
  <c r="A387" i="4"/>
  <c r="A388" i="4" l="1"/>
  <c r="H390" i="4"/>
  <c r="F389" i="4"/>
  <c r="C389" i="4" s="1"/>
  <c r="B389" i="4"/>
  <c r="A389" i="4" l="1"/>
  <c r="H391" i="4"/>
  <c r="F390" i="4"/>
  <c r="C390" i="4" s="1"/>
  <c r="B390" i="4"/>
  <c r="A390" i="4" l="1"/>
  <c r="B391" i="4"/>
  <c r="H392" i="4"/>
  <c r="F391" i="4"/>
  <c r="C391" i="4" s="1"/>
  <c r="H393" i="4" l="1"/>
  <c r="F392" i="4"/>
  <c r="C392" i="4" s="1"/>
  <c r="B392" i="4"/>
  <c r="A391" i="4"/>
  <c r="A392" i="4" l="1"/>
  <c r="H394" i="4"/>
  <c r="F393" i="4"/>
  <c r="C393" i="4" s="1"/>
  <c r="B393" i="4"/>
  <c r="A393" i="4" l="1"/>
  <c r="B394" i="4"/>
  <c r="F394" i="4"/>
  <c r="C394" i="4" s="1"/>
  <c r="H395" i="4"/>
  <c r="B395" i="4" l="1"/>
  <c r="H396" i="4"/>
  <c r="F395" i="4"/>
  <c r="C395" i="4" s="1"/>
  <c r="A394" i="4"/>
  <c r="H397" i="4" l="1"/>
  <c r="B396" i="4"/>
  <c r="F396" i="4"/>
  <c r="C396" i="4" s="1"/>
  <c r="A395" i="4"/>
  <c r="A396" i="4" l="1"/>
  <c r="F397" i="4"/>
  <c r="C397" i="4" s="1"/>
  <c r="B397" i="4"/>
  <c r="H398" i="4"/>
  <c r="A397" i="4" l="1"/>
  <c r="H399" i="4"/>
  <c r="B398" i="4"/>
  <c r="F398" i="4"/>
  <c r="C398" i="4" s="1"/>
  <c r="A398" i="4" l="1"/>
  <c r="B399" i="4"/>
  <c r="F399" i="4"/>
  <c r="C399" i="4" s="1"/>
  <c r="H400" i="4"/>
  <c r="H401" i="4" l="1"/>
  <c r="B400" i="4"/>
  <c r="F400" i="4"/>
  <c r="C400" i="4" s="1"/>
  <c r="A399" i="4"/>
  <c r="A400" i="4" l="1"/>
  <c r="F401" i="4"/>
  <c r="C401" i="4" s="1"/>
  <c r="B401" i="4"/>
  <c r="H402" i="4"/>
  <c r="A401" i="4" l="1"/>
  <c r="B402" i="4"/>
  <c r="F402" i="4"/>
  <c r="C402" i="4" s="1"/>
  <c r="H403" i="4"/>
  <c r="H404" i="4" l="1"/>
  <c r="F403" i="4"/>
  <c r="C403" i="4" s="1"/>
  <c r="B403" i="4"/>
  <c r="A402" i="4"/>
  <c r="A403" i="4" l="1"/>
  <c r="F404" i="4"/>
  <c r="C404" i="4" s="1"/>
  <c r="B404" i="4"/>
  <c r="H405" i="4"/>
  <c r="A404" i="4" l="1"/>
  <c r="F405" i="4"/>
  <c r="C405" i="4" s="1"/>
  <c r="B405" i="4"/>
  <c r="H406" i="4"/>
  <c r="A405" i="4" l="1"/>
  <c r="H407" i="4"/>
  <c r="B406" i="4"/>
  <c r="F406" i="4"/>
  <c r="C406" i="4" s="1"/>
  <c r="A406" i="4" l="1"/>
  <c r="H408" i="4"/>
  <c r="B407" i="4"/>
  <c r="F407" i="4"/>
  <c r="C407" i="4" s="1"/>
  <c r="A407" i="4" l="1"/>
  <c r="H409" i="4"/>
  <c r="F408" i="4"/>
  <c r="C408" i="4" s="1"/>
  <c r="B408" i="4"/>
  <c r="A408" i="4" l="1"/>
  <c r="H410" i="4"/>
  <c r="B409" i="4"/>
  <c r="F409" i="4"/>
  <c r="C409" i="4" s="1"/>
  <c r="A409" i="4" l="1"/>
  <c r="H411" i="4"/>
  <c r="F410" i="4"/>
  <c r="C410" i="4" s="1"/>
  <c r="B410" i="4"/>
  <c r="A410" i="4" l="1"/>
  <c r="B411" i="4"/>
  <c r="H412" i="4"/>
  <c r="F411" i="4"/>
  <c r="C411" i="4" s="1"/>
  <c r="B412" i="4" l="1"/>
  <c r="F412" i="4"/>
  <c r="C412" i="4" s="1"/>
  <c r="H413" i="4"/>
  <c r="A411" i="4"/>
  <c r="H414" i="4" l="1"/>
  <c r="B413" i="4"/>
  <c r="F413" i="4"/>
  <c r="C413" i="4" s="1"/>
  <c r="A412" i="4"/>
  <c r="A413" i="4" l="1"/>
  <c r="F414" i="4"/>
  <c r="C414" i="4" s="1"/>
  <c r="B414" i="4"/>
  <c r="H415" i="4"/>
  <c r="A414" i="4" l="1"/>
  <c r="H416" i="4"/>
  <c r="F415" i="4"/>
  <c r="C415" i="4" s="1"/>
  <c r="B415" i="4"/>
  <c r="A415" i="4" l="1"/>
  <c r="B416" i="4"/>
  <c r="H417" i="4"/>
  <c r="F416" i="4"/>
  <c r="C416" i="4" s="1"/>
  <c r="H418" i="4" l="1"/>
  <c r="F417" i="4"/>
  <c r="C417" i="4" s="1"/>
  <c r="B417" i="4"/>
  <c r="A416" i="4"/>
  <c r="A417" i="4" l="1"/>
  <c r="H419" i="4"/>
  <c r="F418" i="4"/>
  <c r="C418" i="4" s="1"/>
  <c r="B418" i="4"/>
  <c r="H420" i="4" l="1"/>
  <c r="B419" i="4"/>
  <c r="F419" i="4"/>
  <c r="C419" i="4" s="1"/>
  <c r="A418" i="4"/>
  <c r="A419" i="4" l="1"/>
  <c r="H421" i="4"/>
  <c r="B420" i="4"/>
  <c r="F420" i="4"/>
  <c r="C420" i="4" s="1"/>
  <c r="A420" i="4" l="1"/>
  <c r="H422" i="4"/>
  <c r="F421" i="4"/>
  <c r="C421" i="4" s="1"/>
  <c r="B421" i="4"/>
  <c r="A421" i="4" l="1"/>
  <c r="F422" i="4"/>
  <c r="C422" i="4" s="1"/>
  <c r="B422" i="4"/>
  <c r="H423" i="4"/>
  <c r="A422" i="4" l="1"/>
  <c r="B423" i="4"/>
  <c r="F423" i="4"/>
  <c r="C423" i="4" s="1"/>
  <c r="H424" i="4"/>
  <c r="B424" i="4" l="1"/>
  <c r="F424" i="4"/>
  <c r="C424" i="4" s="1"/>
  <c r="H425" i="4"/>
  <c r="A423" i="4"/>
  <c r="A424" i="4" l="1"/>
  <c r="B425" i="4"/>
  <c r="F425" i="4"/>
  <c r="C425" i="4" s="1"/>
  <c r="H426" i="4"/>
  <c r="F426" i="4" l="1"/>
  <c r="C426" i="4" s="1"/>
  <c r="H427" i="4"/>
  <c r="B426" i="4"/>
  <c r="A425" i="4"/>
  <c r="A426" i="4" l="1"/>
  <c r="B427" i="4"/>
  <c r="H428" i="4"/>
  <c r="F427" i="4"/>
  <c r="C427" i="4" s="1"/>
  <c r="N427" i="4" l="1"/>
  <c r="N425" i="4"/>
  <c r="N421" i="4"/>
  <c r="N423" i="4"/>
  <c r="N419" i="4"/>
  <c r="B428" i="4"/>
  <c r="F428" i="4"/>
  <c r="C428" i="4" s="1"/>
  <c r="A427" i="4"/>
  <c r="N428" i="4" l="1"/>
  <c r="N187" i="4"/>
  <c r="N63" i="4"/>
  <c r="N64" i="4"/>
  <c r="N162" i="4"/>
  <c r="N8" i="4"/>
  <c r="N62" i="4"/>
  <c r="N87" i="4"/>
  <c r="N140" i="4"/>
  <c r="N10" i="4"/>
  <c r="N113" i="4"/>
  <c r="N38" i="4"/>
  <c r="N163" i="4"/>
  <c r="N3" i="4"/>
  <c r="N89" i="4"/>
  <c r="N65" i="4"/>
  <c r="N88" i="4"/>
  <c r="N37" i="4"/>
  <c r="N61" i="4"/>
  <c r="N35" i="4"/>
  <c r="N60" i="4"/>
  <c r="N36" i="4"/>
  <c r="N116" i="4"/>
  <c r="N139" i="4"/>
  <c r="N185" i="4"/>
  <c r="N91" i="4"/>
  <c r="N34" i="4"/>
  <c r="N4" i="4"/>
  <c r="N7" i="4"/>
  <c r="N32" i="4"/>
  <c r="N114" i="4"/>
  <c r="N90" i="4"/>
  <c r="N115" i="4"/>
  <c r="N5" i="4"/>
  <c r="N138" i="4"/>
  <c r="N6" i="4"/>
  <c r="N12" i="4"/>
  <c r="N11" i="4"/>
  <c r="N9" i="4"/>
  <c r="N33" i="4"/>
  <c r="N13" i="4"/>
  <c r="N15" i="4"/>
  <c r="N14" i="4"/>
  <c r="N16" i="4"/>
  <c r="N18" i="4"/>
  <c r="N17" i="4"/>
  <c r="N19" i="4"/>
  <c r="N21" i="4"/>
  <c r="N20" i="4"/>
  <c r="N22" i="4"/>
  <c r="N23" i="4"/>
  <c r="N24" i="4"/>
  <c r="N25" i="4"/>
  <c r="N26" i="4"/>
  <c r="N27" i="4"/>
  <c r="N28" i="4"/>
  <c r="N29" i="4"/>
  <c r="N30" i="4"/>
  <c r="N31" i="4"/>
  <c r="N39" i="4"/>
  <c r="N44" i="4"/>
  <c r="N40" i="4"/>
  <c r="N41" i="4"/>
  <c r="N42" i="4"/>
  <c r="N43" i="4"/>
  <c r="N45" i="4"/>
  <c r="N48" i="4"/>
  <c r="N46" i="4"/>
  <c r="N47" i="4"/>
  <c r="N50" i="4"/>
  <c r="N52" i="4"/>
  <c r="N51" i="4"/>
  <c r="N49" i="4"/>
  <c r="N53" i="4"/>
  <c r="N54" i="4"/>
  <c r="N55" i="4"/>
  <c r="N56" i="4"/>
  <c r="N57" i="4"/>
  <c r="N58" i="4"/>
  <c r="N59" i="4"/>
  <c r="N67" i="4"/>
  <c r="N66" i="4"/>
  <c r="N70" i="4"/>
  <c r="N68" i="4"/>
  <c r="N69" i="4"/>
  <c r="N71" i="4"/>
  <c r="N72" i="4"/>
  <c r="N73" i="4"/>
  <c r="N74" i="4"/>
  <c r="N75" i="4"/>
  <c r="N77" i="4"/>
  <c r="N76" i="4"/>
  <c r="N78" i="4"/>
  <c r="N79" i="4"/>
  <c r="N80" i="4"/>
  <c r="N81" i="4"/>
  <c r="N82" i="4"/>
  <c r="N83" i="4"/>
  <c r="N84" i="4"/>
  <c r="N85" i="4"/>
  <c r="N92" i="4"/>
  <c r="N86" i="4"/>
  <c r="N94" i="4"/>
  <c r="N93" i="4"/>
  <c r="N95" i="4"/>
  <c r="N96" i="4"/>
  <c r="N97" i="4"/>
  <c r="N98" i="4"/>
  <c r="N99" i="4"/>
  <c r="N100" i="4"/>
  <c r="N101" i="4"/>
  <c r="N102" i="4"/>
  <c r="N103" i="4"/>
  <c r="N104" i="4"/>
  <c r="N106" i="4"/>
  <c r="N105" i="4"/>
  <c r="N107" i="4"/>
  <c r="N108" i="4"/>
  <c r="N109" i="4"/>
  <c r="N110" i="4"/>
  <c r="N111" i="4"/>
  <c r="N112" i="4"/>
  <c r="N117" i="4"/>
  <c r="N119" i="4"/>
  <c r="N118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42" i="4"/>
  <c r="N141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9" i="4"/>
  <c r="N158" i="4"/>
  <c r="N161" i="4"/>
  <c r="N160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80" i="4"/>
  <c r="N179" i="4"/>
  <c r="N182" i="4"/>
  <c r="N181" i="4"/>
  <c r="N184" i="4"/>
  <c r="N183" i="4"/>
  <c r="N186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97" i="4"/>
  <c r="N298" i="4"/>
  <c r="N299" i="4"/>
  <c r="N30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31" i="4"/>
  <c r="N332" i="4"/>
  <c r="N333" i="4"/>
  <c r="N334" i="4"/>
  <c r="N335" i="4"/>
  <c r="N336" i="4"/>
  <c r="N337" i="4"/>
  <c r="N338" i="4"/>
  <c r="N339" i="4"/>
  <c r="N340" i="4"/>
  <c r="N341" i="4"/>
  <c r="N342" i="4"/>
  <c r="N343" i="4"/>
  <c r="N344" i="4"/>
  <c r="N345" i="4"/>
  <c r="N346" i="4"/>
  <c r="N347" i="4"/>
  <c r="N348" i="4"/>
  <c r="N349" i="4"/>
  <c r="N35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381" i="4"/>
  <c r="N382" i="4"/>
  <c r="N383" i="4"/>
  <c r="N384" i="4"/>
  <c r="N385" i="4"/>
  <c r="N386" i="4"/>
  <c r="N387" i="4"/>
  <c r="N388" i="4"/>
  <c r="N389" i="4"/>
  <c r="N390" i="4"/>
  <c r="N391" i="4"/>
  <c r="N392" i="4"/>
  <c r="N393" i="4"/>
  <c r="N394" i="4"/>
  <c r="N395" i="4"/>
  <c r="N396" i="4"/>
  <c r="N397" i="4"/>
  <c r="N398" i="4"/>
  <c r="N399" i="4"/>
  <c r="N400" i="4"/>
  <c r="N401" i="4"/>
  <c r="N402" i="4"/>
  <c r="N403" i="4"/>
  <c r="N404" i="4"/>
  <c r="N405" i="4"/>
  <c r="N406" i="4"/>
  <c r="N407" i="4"/>
  <c r="N408" i="4"/>
  <c r="N409" i="4"/>
  <c r="N410" i="4"/>
  <c r="N411" i="4"/>
  <c r="N412" i="4"/>
  <c r="N413" i="4"/>
  <c r="N414" i="4"/>
  <c r="N415" i="4"/>
  <c r="N416" i="4"/>
  <c r="N417" i="4"/>
  <c r="N418" i="4"/>
  <c r="N426" i="4"/>
  <c r="N422" i="4"/>
  <c r="N420" i="4"/>
  <c r="N424" i="4"/>
  <c r="A428" i="4"/>
  <c r="N2" i="4" l="1"/>
</calcChain>
</file>

<file path=xl/sharedStrings.xml><?xml version="1.0" encoding="utf-8"?>
<sst xmlns="http://schemas.openxmlformats.org/spreadsheetml/2006/main" count="1938" uniqueCount="544">
  <si>
    <t>Soldier</t>
  </si>
  <si>
    <t>Demolitionist</t>
  </si>
  <si>
    <t>Occultist</t>
  </si>
  <si>
    <t>Nightblade</t>
  </si>
  <si>
    <t>Arcanist</t>
  </si>
  <si>
    <t>Shaman</t>
  </si>
  <si>
    <t>Necromancer</t>
  </si>
  <si>
    <t>Ranger</t>
  </si>
  <si>
    <t>Coronus</t>
  </si>
  <si>
    <t>tagSkillClassName0102</t>
  </si>
  <si>
    <t>Commando</t>
  </si>
  <si>
    <t>tagSkillClassName0103</t>
  </si>
  <si>
    <t>Witchblade</t>
  </si>
  <si>
    <t>tagSkillClassName0104</t>
  </si>
  <si>
    <t>Blademaster</t>
  </si>
  <si>
    <t>tagSkillClassName0105</t>
  </si>
  <si>
    <t>Battlemage</t>
  </si>
  <si>
    <t>tagSkillClassName0106</t>
  </si>
  <si>
    <t>Paladin</t>
  </si>
  <si>
    <t>tagSkillClassName0107</t>
  </si>
  <si>
    <t>Death Knight</t>
  </si>
  <si>
    <t>tagSkillClassName0108</t>
  </si>
  <si>
    <t>Dragoon</t>
  </si>
  <si>
    <t>tagSkillClassName0109</t>
  </si>
  <si>
    <t>Mystic Knight</t>
  </si>
  <si>
    <t>tagSkillClassName0203</t>
  </si>
  <si>
    <t>Pyromancer</t>
  </si>
  <si>
    <t>tagSkillClassName0204</t>
  </si>
  <si>
    <t>Saboteur</t>
  </si>
  <si>
    <t>tagSkillClassName0205</t>
  </si>
  <si>
    <t>[ms]Sorcerer[fs]Sorceress</t>
  </si>
  <si>
    <t>tagSkillClassName0206</t>
  </si>
  <si>
    <t>Elementalist</t>
  </si>
  <si>
    <t>tagSkillClassName0207</t>
  </si>
  <si>
    <t>Efreet</t>
  </si>
  <si>
    <t>tagSkillClassName0208</t>
  </si>
  <si>
    <t>Gunner</t>
  </si>
  <si>
    <t>tagSkillClassName0209</t>
  </si>
  <si>
    <t>Sapper</t>
  </si>
  <si>
    <t>tagSkillClassName0304</t>
  </si>
  <si>
    <t>Witch Hunter</t>
  </si>
  <si>
    <t>tagSkillClassName0305</t>
  </si>
  <si>
    <t>Warlock</t>
  </si>
  <si>
    <t>tagSkillClassName0306</t>
  </si>
  <si>
    <t>Conjurer</t>
  </si>
  <si>
    <t>tagSkillClassName0307</t>
  </si>
  <si>
    <t>Demonologist</t>
  </si>
  <si>
    <t>tagSkillClassName0308</t>
  </si>
  <si>
    <t>Demon Hunter</t>
  </si>
  <si>
    <t>tagSkillClassName0309</t>
  </si>
  <si>
    <t>Riftmancer</t>
  </si>
  <si>
    <t>tagSkillClassName0405</t>
  </si>
  <si>
    <t>Spellbreaker</t>
  </si>
  <si>
    <t>tagSkillClassName0406</t>
  </si>
  <si>
    <t>Trickster</t>
  </si>
  <si>
    <t>tagSkillClassName0407</t>
  </si>
  <si>
    <t>Dread Assassin</t>
  </si>
  <si>
    <t>tagSkillClassName0408</t>
  </si>
  <si>
    <t>Assassin</t>
  </si>
  <si>
    <t>tagSkillClassName0409</t>
  </si>
  <si>
    <t>Mystic Assassin</t>
  </si>
  <si>
    <t>tagSkillClassName0506</t>
  </si>
  <si>
    <t>Druid</t>
  </si>
  <si>
    <t>tagSkillClassName0507</t>
  </si>
  <si>
    <t>Arch Wizard</t>
  </si>
  <si>
    <t>tagSkillClassName0508</t>
  </si>
  <si>
    <t>Warder</t>
  </si>
  <si>
    <t>tagSkillClassName0509</t>
  </si>
  <si>
    <t>Channeler</t>
  </si>
  <si>
    <t>tagSkillClassName0607</t>
  </si>
  <si>
    <t>Spirit Walker</t>
  </si>
  <si>
    <t>tagSkillClassName0608</t>
  </si>
  <si>
    <t>tagSkillClassName0609</t>
  </si>
  <si>
    <t>Hedge Wizard</t>
  </si>
  <si>
    <t>tagSkillClassName0708</t>
  </si>
  <si>
    <t>Witcher</t>
  </si>
  <si>
    <t>tagSkillClassName0709</t>
  </si>
  <si>
    <t>Mystic Ranger</t>
  </si>
  <si>
    <t>tagSkillClassName0809</t>
  </si>
  <si>
    <t>Lich</t>
  </si>
  <si>
    <t>Spellblade</t>
  </si>
  <si>
    <t>#Region Names</t>
  </si>
  <si>
    <t>tagMapDevilsCrossing01</t>
  </si>
  <si>
    <t>Devil's Crossing</t>
  </si>
  <si>
    <t>tagMapLowerCrossing01</t>
  </si>
  <si>
    <t>Lower Crossing</t>
  </si>
  <si>
    <t>tagMapBurialHill</t>
  </si>
  <si>
    <t>Burial Hill</t>
  </si>
  <si>
    <t>tagMapOldDump</t>
  </si>
  <si>
    <t>The Old Dump</t>
  </si>
  <si>
    <t>tagMapFoggyBank</t>
  </si>
  <si>
    <t>Foggy Bank</t>
  </si>
  <si>
    <t>tagMapBurrwitchRoad01</t>
  </si>
  <si>
    <t>tagMapWightmire01</t>
  </si>
  <si>
    <t>Wightmire</t>
  </si>
  <si>
    <t>tagMapSoddenHollow</t>
  </si>
  <si>
    <t>Sodden Hollow</t>
  </si>
  <si>
    <t>tagMapFloodedPassage01</t>
  </si>
  <si>
    <t>The Flooded Passage</t>
  </si>
  <si>
    <t>tagMapBurrwitchOutskirts01</t>
  </si>
  <si>
    <t>Burrwitch Outskirts</t>
  </si>
  <si>
    <t>tagMapMolderingFields</t>
  </si>
  <si>
    <t>Moldering Fields</t>
  </si>
  <si>
    <t>tagMapMudRow</t>
  </si>
  <si>
    <t>Mud Row</t>
  </si>
  <si>
    <t>tagMapBurrwitchVillage01</t>
  </si>
  <si>
    <t>Burrwitch Village</t>
  </si>
  <si>
    <t>tagMapWardensCellar01</t>
  </si>
  <si>
    <t>The Warden's Cellar</t>
  </si>
  <si>
    <t>tagMapWardensLabratory01</t>
  </si>
  <si>
    <t>Underground Transit</t>
  </si>
  <si>
    <t>tagMapWardensLabratory02</t>
  </si>
  <si>
    <t>Hidden Laboratory</t>
  </si>
  <si>
    <t>tagMapLaboratoryStorerooms</t>
  </si>
  <si>
    <t>Abandoned Storerooms</t>
  </si>
  <si>
    <t>tagMapLaboratoryJail</t>
  </si>
  <si>
    <t>Underground Jail</t>
  </si>
  <si>
    <t>tagMapLaboratoryLivingQuarters</t>
  </si>
  <si>
    <t>Living Quarters</t>
  </si>
  <si>
    <t>tagMapLaboratoryInner</t>
  </si>
  <si>
    <t>Inner Laboratory</t>
  </si>
  <si>
    <t>tagMapOminousLair</t>
  </si>
  <si>
    <t>Ominous Lair</t>
  </si>
  <si>
    <t>tagMapLowerCrossing</t>
  </si>
  <si>
    <t>tagMapHallowedHill</t>
  </si>
  <si>
    <t>Hallowed Hill</t>
  </si>
  <si>
    <t>tagMapBurrwitchSlums</t>
  </si>
  <si>
    <t>Burrwitch Slums</t>
  </si>
  <si>
    <t>tagMapDumpingGrounds</t>
  </si>
  <si>
    <t>Dumping Grounds</t>
  </si>
  <si>
    <t>tagMapAbandonedWaterfront</t>
  </si>
  <si>
    <t>Abandoned Waterfront</t>
  </si>
  <si>
    <t>tagMapMerchantsRow</t>
  </si>
  <si>
    <t>Merchant's Row</t>
  </si>
  <si>
    <t>tagMapBurrwitchCenter</t>
  </si>
  <si>
    <t>Burrwitch Center</t>
  </si>
  <si>
    <t>tagMapBurrwitchEstates</t>
  </si>
  <si>
    <t>Burrwitch Estates</t>
  </si>
  <si>
    <t>tagMapBrokenTeeth</t>
  </si>
  <si>
    <t>Broken Teeth</t>
  </si>
  <si>
    <t>tagMapDevilsSpur</t>
  </si>
  <si>
    <t>Devil's Spur</t>
  </si>
  <si>
    <t>tagMapNecropolis</t>
  </si>
  <si>
    <t>Necropolis</t>
  </si>
  <si>
    <t>tagMapOldGrove</t>
  </si>
  <si>
    <t>Old Grove</t>
  </si>
  <si>
    <t>tagMapVoidlands</t>
  </si>
  <si>
    <t>Obsidian Throne</t>
  </si>
  <si>
    <t>tagMapVoidlands02</t>
  </si>
  <si>
    <t>Ashen Waste</t>
  </si>
  <si>
    <t>tagMapVoidlands03</t>
  </si>
  <si>
    <t>The Forsaken Wastes</t>
  </si>
  <si>
    <t>tagMapEastMarsh01</t>
  </si>
  <si>
    <t>East Marsh</t>
  </si>
  <si>
    <t>tagMapEastMarsh02</t>
  </si>
  <si>
    <t>Noxious Glade</t>
  </si>
  <si>
    <t>tagMapEastMarsh03</t>
  </si>
  <si>
    <t>Craig's Crags</t>
  </si>
  <si>
    <t>tagMapBrokenHills</t>
  </si>
  <si>
    <t>Broken Hills</t>
  </si>
  <si>
    <t>tagMapOldArkovia</t>
  </si>
  <si>
    <t>Old Arkovia</t>
  </si>
  <si>
    <t>tagMapArkovianFoothills</t>
  </si>
  <si>
    <t>Arkovian Foothills</t>
  </si>
  <si>
    <t>tagMapKymons</t>
  </si>
  <si>
    <t>Kymon's Retreat</t>
  </si>
  <si>
    <t>tagMapCoastRoad</t>
  </si>
  <si>
    <t>Coast Road</t>
  </si>
  <si>
    <t>tagMapTwinFalls</t>
  </si>
  <si>
    <t>Twin Falls</t>
  </si>
  <si>
    <t>tagMapFourHills</t>
  </si>
  <si>
    <t>Four Hills</t>
  </si>
  <si>
    <t>tagMapRockyCoast</t>
  </si>
  <si>
    <t>Rocky Coast</t>
  </si>
  <si>
    <t>tagMapNewHarbor</t>
  </si>
  <si>
    <t>New Harbor</t>
  </si>
  <si>
    <t>tagMapBarrenHighlands</t>
  </si>
  <si>
    <t>Barren Highlands</t>
  </si>
  <si>
    <t>tagMapCrumblingWatch</t>
  </si>
  <si>
    <t>Crumbling Watch</t>
  </si>
  <si>
    <t>tagMapCronleysHideout</t>
  </si>
  <si>
    <t>Cronley's Hideout</t>
  </si>
  <si>
    <t>tagMapSmugglersPass</t>
  </si>
  <si>
    <t>Smuggler's Pass</t>
  </si>
  <si>
    <t>tagMapDeadmansGulch</t>
  </si>
  <si>
    <t>Deadman's Gulch</t>
  </si>
  <si>
    <t>tagMapMountainDeeps</t>
  </si>
  <si>
    <t>Mountain Deeps</t>
  </si>
  <si>
    <t>tagMapDustyRoad</t>
  </si>
  <si>
    <t>Prospector's Trail</t>
  </si>
  <si>
    <t>tagMapShadedBasin</t>
  </si>
  <si>
    <t>Shaded Basin</t>
  </si>
  <si>
    <t>tagMapPineBarrens</t>
  </si>
  <si>
    <t>Pine Barrens</t>
  </si>
  <si>
    <t>tagMapJaggedWaste</t>
  </si>
  <si>
    <t>Jagged Waste</t>
  </si>
  <si>
    <t>tagMapJaggedWasteFort</t>
  </si>
  <si>
    <t>Tyrant's Hold</t>
  </si>
  <si>
    <t>tagMapWitheringFields</t>
  </si>
  <si>
    <t>Withering Fields</t>
  </si>
  <si>
    <t>tagMapHomestead</t>
  </si>
  <si>
    <t>Homestead</t>
  </si>
  <si>
    <t>tagMapInfestedFarms</t>
  </si>
  <si>
    <t>Infested Farms</t>
  </si>
  <si>
    <t>tagMapRottedHarvest</t>
  </si>
  <si>
    <t>Rotting Croplands</t>
  </si>
  <si>
    <t>tagMapSorrowsBastionRoad</t>
  </si>
  <si>
    <t>Fallow Fields</t>
  </si>
  <si>
    <t>tagMapCorruptedPasture</t>
  </si>
  <si>
    <t>The Gruesome Harvest</t>
  </si>
  <si>
    <t>tagMapSorrowsBastion</t>
  </si>
  <si>
    <t>Sorrow's Bastion</t>
  </si>
  <si>
    <t>tagMapBloodGrove</t>
  </si>
  <si>
    <t>The Blood Grove</t>
  </si>
  <si>
    <t>tagMapDarkvaleMill</t>
  </si>
  <si>
    <t>Gryver's Mill</t>
  </si>
  <si>
    <t>tagMapBloodGroveMine</t>
  </si>
  <si>
    <t>Morton's Claim</t>
  </si>
  <si>
    <t>tagMapBloodGroveAetherMine</t>
  </si>
  <si>
    <t>Stonerend Quarry</t>
  </si>
  <si>
    <t>tagMapBloodGroveShrine</t>
  </si>
  <si>
    <t>Shrine of the Forgotten God</t>
  </si>
  <si>
    <t>tagMapDarkvale</t>
  </si>
  <si>
    <t>Village of Darkvale</t>
  </si>
  <si>
    <t>tagMapDarkvaleGate</t>
  </si>
  <si>
    <t>Darkvale Gate</t>
  </si>
  <si>
    <t>tagMapFactionFort</t>
  </si>
  <si>
    <t>Fort Haron</t>
  </si>
  <si>
    <t>tagMapInfestedField01</t>
  </si>
  <si>
    <t>Thornsbury Farm</t>
  </si>
  <si>
    <t>tagMapInfestedField02</t>
  </si>
  <si>
    <t>Elmsworth Farm</t>
  </si>
  <si>
    <t>tagMapConflagration01</t>
  </si>
  <si>
    <t>The Conflagration</t>
  </si>
  <si>
    <t>tagMapConflagration02</t>
  </si>
  <si>
    <t>The Immolation</t>
  </si>
  <si>
    <t>tagMapAlpineGate</t>
  </si>
  <si>
    <t>Asterkarn Mountains</t>
  </si>
  <si>
    <t>tagMapLedgewood</t>
  </si>
  <si>
    <t>Ledgewood</t>
  </si>
  <si>
    <t>tagMapAlpineRoad</t>
  </si>
  <si>
    <t>Asterkarn Road</t>
  </si>
  <si>
    <t>tagMapAlpineValley</t>
  </si>
  <si>
    <t>Asterkarn Valley</t>
  </si>
  <si>
    <t>tagMapAlpineFort</t>
  </si>
  <si>
    <t>Fort Ikon</t>
  </si>
  <si>
    <t>tagMapFortIkon</t>
  </si>
  <si>
    <t>tagMapPlainsofStrife</t>
  </si>
  <si>
    <t>Plains of Strife</t>
  </si>
  <si>
    <t>tagMapNecropolisGate</t>
  </si>
  <si>
    <t>Gates of Necropolis</t>
  </si>
  <si>
    <t>tagMapNecropolisInterior</t>
  </si>
  <si>
    <t>Necropolis Interior</t>
  </si>
  <si>
    <t>^r (DAIL0021) (ABCDEFGH)</t>
  </si>
  <si>
    <t>#World Map Labels</t>
  </si>
  <si>
    <t>tagWorldMapBurrwitchEstates</t>
  </si>
  <si>
    <t>Burrwitch{^n}Estates</t>
  </si>
  <si>
    <t>tagWorldMapAbandonedWaterFront</t>
  </si>
  <si>
    <t>Abandoned{^n}Waterfront</t>
  </si>
  <si>
    <t>tagWorldMapBurrwitchVillage</t>
  </si>
  <si>
    <t>Burrwitch{^n}Village</t>
  </si>
  <si>
    <t>tagWorldMapHallowedHill</t>
  </si>
  <si>
    <t>Hallowed{^n}Hill</t>
  </si>
  <si>
    <t>tagWorldMapEastMarsh01</t>
  </si>
  <si>
    <t>tagWorldMapEastMarsh02</t>
  </si>
  <si>
    <t>tagWorldMapMudRow</t>
  </si>
  <si>
    <t>Mud{^n}Row</t>
  </si>
  <si>
    <t>tagWorldMapMolderingFields</t>
  </si>
  <si>
    <t>Moldering{^n}Fields</t>
  </si>
  <si>
    <t>tagWorldMapBurrwitchGraveyard</t>
  </si>
  <si>
    <t>Burrwitch{^n}Graveyard</t>
  </si>
  <si>
    <t>tagWorldMapBurrwitchOutskirts</t>
  </si>
  <si>
    <t>Burrwitch{^n}Outskirts</t>
  </si>
  <si>
    <t>tagWorldMapTheFoggyBank</t>
  </si>
  <si>
    <t>The Foggy{^n}Bank</t>
  </si>
  <si>
    <t>tagWorldMapSoddenHollow</t>
  </si>
  <si>
    <t>Sodden{^n}Hollow</t>
  </si>
  <si>
    <t>tagWorldMapWightmire</t>
  </si>
  <si>
    <t>tagWorldMapTheOldDump</t>
  </si>
  <si>
    <t>The Old{^n}Dump</t>
  </si>
  <si>
    <t>tagWorldMapBurialHill</t>
  </si>
  <si>
    <t>Burial{^n}Hill</t>
  </si>
  <si>
    <t>tagWorldMapLowerCrossing</t>
  </si>
  <si>
    <t>Lower{^n}Crossing</t>
  </si>
  <si>
    <t>tagWorldMapDevilsCrossing</t>
  </si>
  <si>
    <t>Devil's{^n}Crossing</t>
  </si>
  <si>
    <t>tagWorldMapKymonsRetreat</t>
  </si>
  <si>
    <t>Kymon's{^n}Retreat</t>
  </si>
  <si>
    <t>tagWorldMapArkovianFoothills</t>
  </si>
  <si>
    <t>Arkovian{^n}Foothills</t>
  </si>
  <si>
    <t>tagWorldMapCrumblingWatch</t>
  </si>
  <si>
    <t>Crumbling{^n}Watch</t>
  </si>
  <si>
    <t>tagWorldMapTheRockyCoast</t>
  </si>
  <si>
    <t>The Rocky{^n}Coast</t>
  </si>
  <si>
    <t>tagWorldMapStauntonMine</t>
  </si>
  <si>
    <t>Staunton{^n}Mine</t>
  </si>
  <si>
    <t>tagWorldMapNewHarbor</t>
  </si>
  <si>
    <t>New{^n}Harbor</t>
  </si>
  <si>
    <t>tagWorldMapTheFourHills</t>
  </si>
  <si>
    <t>The Four{^n}Hills</t>
  </si>
  <si>
    <t>tagWorldMapOldArkovia</t>
  </si>
  <si>
    <t>Old{^n}Arkovia</t>
  </si>
  <si>
    <t>tagWorldMapTheStepsOfTorment</t>
  </si>
  <si>
    <t>The Steps{^n}Of Torment</t>
  </si>
  <si>
    <t>tagWorldMapBrokenHills</t>
  </si>
  <si>
    <t>tagWorldMapTwinFalls</t>
  </si>
  <si>
    <t>tagWorldMapBarrenHighlands</t>
  </si>
  <si>
    <t>Barren{^n}Highlands</t>
  </si>
  <si>
    <t>tagWorldMapSmugglersPass</t>
  </si>
  <si>
    <t>Smuggler's{^n}Pass</t>
  </si>
  <si>
    <t>tagWorldMapProspectorsTrail</t>
  </si>
  <si>
    <t>Prospector's{^n}Trail</t>
  </si>
  <si>
    <t>tagWorldMapDeadmansGulch</t>
  </si>
  <si>
    <t>tagWorldMapImmolation</t>
  </si>
  <si>
    <t>Immolation</t>
  </si>
  <si>
    <t>tagWorldMapMountainDeeps</t>
  </si>
  <si>
    <t>Mountain{^n}Deeps</t>
  </si>
  <si>
    <t>tagWorldMapPineBarrens</t>
  </si>
  <si>
    <t>Pine{^n}Barrens</t>
  </si>
  <si>
    <t>tagWorldMapJaggedWaste</t>
  </si>
  <si>
    <t>Jagged{^n}Waste</t>
  </si>
  <si>
    <t>tagWorldMapShadedBasin</t>
  </si>
  <si>
    <t>tagWorldMapTyrantsHold</t>
  </si>
  <si>
    <t>Tyrant's{^n}Hold</t>
  </si>
  <si>
    <t>tagWorldMapAureateValley</t>
  </si>
  <si>
    <t>Aureate{^n}Valley</t>
  </si>
  <si>
    <t>tagWorldMapWitheringFields</t>
  </si>
  <si>
    <t>Withering{^n}Fields</t>
  </si>
  <si>
    <t>tagWorldMapHomestead</t>
  </si>
  <si>
    <t>tagWorldMapConflagration</t>
  </si>
  <si>
    <t>Conflagration</t>
  </si>
  <si>
    <t>tagWorldMapInfestedFarms</t>
  </si>
  <si>
    <t>tagWorldMapRottingCroplands</t>
  </si>
  <si>
    <t>Rotting{^n}Croplands</t>
  </si>
  <si>
    <t>tagWorldMapGruesomeHarvest</t>
  </si>
  <si>
    <t>The Gruesome{^n}Harvest</t>
  </si>
  <si>
    <t>tagWorldMapSorrowsBastionRoad</t>
  </si>
  <si>
    <t>tagWorldMapSorrowsBastion</t>
  </si>
  <si>
    <t>tagWorldMapBloodGrove</t>
  </si>
  <si>
    <t>Blood{^n}Grove</t>
  </si>
  <si>
    <t>tagWorldMapDarkvaleMill</t>
  </si>
  <si>
    <t>Gryver's{^n}Mill</t>
  </si>
  <si>
    <t>tagWorldMapDarkvale</t>
  </si>
  <si>
    <t>Village Of{^n}Darkvale</t>
  </si>
  <si>
    <t>tagWorldMapDarkvaleGate</t>
  </si>
  <si>
    <t>tagWorldMapFactionFort</t>
  </si>
  <si>
    <t>tagWorldMapBloodGroveMine</t>
  </si>
  <si>
    <t>Morton's{^n}Claim</t>
  </si>
  <si>
    <t>tagWorldMapFortIkon</t>
  </si>
  <si>
    <t>tagWorldMapBattlefield</t>
  </si>
  <si>
    <t>Plains{^n}Of Strife</t>
  </si>
  <si>
    <t>tagWorldMapNecropolis</t>
  </si>
  <si>
    <t>The Necropolis</t>
  </si>
  <si>
    <t>tagWorldMapAsterkarnRoad</t>
  </si>
  <si>
    <t>Asterkarn{^n}Road</t>
  </si>
  <si>
    <t>tagWorldMapAsterkarnValley</t>
  </si>
  <si>
    <t>Asterkarn{^n}Valley</t>
  </si>
  <si>
    <t>tagWorldMapBastionOfChaos</t>
  </si>
  <si>
    <t>Bastion{^n}Of Chaos</t>
  </si>
  <si>
    <t>tagWorldMapTombofWatchers</t>
  </si>
  <si>
    <t>Tomb Of{^n}The Watchers</t>
  </si>
  <si>
    <t>tagWorldMapTombofArchon</t>
  </si>
  <si>
    <t>Tomb Of{^n}The Archon</t>
  </si>
  <si>
    <t>tagWorldMapNecropolisGates</t>
  </si>
  <si>
    <t>Gates{^n}Of Necropolis</t>
  </si>
  <si>
    <t>tagWorldMapHiddenPath</t>
  </si>
  <si>
    <t>The Hidden Path</t>
  </si>
  <si>
    <t>tagWorldMapWitchGodTemple</t>
  </si>
  <si>
    <t>Temple of the Three</t>
  </si>
  <si>
    <t>tagWorldMapWitchGodBoss</t>
  </si>
  <si>
    <t>Sanctum of the Witch Gods</t>
  </si>
  <si>
    <t>tagWorldMapCorpseCave</t>
  </si>
  <si>
    <t>Foundation{^n} of Corpses</t>
  </si>
  <si>
    <t>#Underground Names</t>
  </si>
  <si>
    <t>tagUGLowerCrossingRatDen01</t>
  </si>
  <si>
    <t>Putrid Den</t>
  </si>
  <si>
    <t>tagUGBurrwitchVillageRatDen01</t>
  </si>
  <si>
    <t>Festering Lair</t>
  </si>
  <si>
    <t>tagUGCellar01</t>
  </si>
  <si>
    <t>Forgotten Cellar</t>
  </si>
  <si>
    <t>tagUGCellar02</t>
  </si>
  <si>
    <t>Depraved Sanctuary</t>
  </si>
  <si>
    <t>tagBurrwitchCellar01</t>
  </si>
  <si>
    <t>Infested Cellar</t>
  </si>
  <si>
    <t>tagBurrwitchCellar02</t>
  </si>
  <si>
    <t>Dank Cellar</t>
  </si>
  <si>
    <t>tagBurrwitchCellar03</t>
  </si>
  <si>
    <t>Musty Cellar</t>
  </si>
  <si>
    <t>tagWightmireCellar01</t>
  </si>
  <si>
    <t>Cultist's Lair</t>
  </si>
  <si>
    <t>tagBurrwitchRiverCave</t>
  </si>
  <si>
    <t>River Passage</t>
  </si>
  <si>
    <t>tagUGBurialCave</t>
  </si>
  <si>
    <t>The Burial Cave</t>
  </si>
  <si>
    <t>tagUGWightmireCave01</t>
  </si>
  <si>
    <t>Cavern</t>
  </si>
  <si>
    <t>tagUGDevilsCrossingAquifer</t>
  </si>
  <si>
    <t>Devil's Aquifer</t>
  </si>
  <si>
    <t>tagUGDevilsCrossingDungeon01</t>
  </si>
  <si>
    <t>Prison Dungeons</t>
  </si>
  <si>
    <t>tagUGDevilsCrossingHiddenPassage01</t>
  </si>
  <si>
    <t>Convict's Tunnel</t>
  </si>
  <si>
    <t>tagUGBurrwitchFloodedCellars</t>
  </si>
  <si>
    <t>Flooded Cellar</t>
  </si>
  <si>
    <t>tagUGBurrwitchOutskirtsBasin</t>
  </si>
  <si>
    <t>Smuggler's Basin</t>
  </si>
  <si>
    <t>tagUGFloodedPassageRuin</t>
  </si>
  <si>
    <t>Sunken Reliquary</t>
  </si>
  <si>
    <t>tagUGSlithLab01</t>
  </si>
  <si>
    <t>Hargate's Isle</t>
  </si>
  <si>
    <t>tagUGSlithLab02</t>
  </si>
  <si>
    <t>Hargate's Laboratory - Floor 1</t>
  </si>
  <si>
    <t>tagUGSlithLab03</t>
  </si>
  <si>
    <t>Hargate's Laboratory - Floor 2</t>
  </si>
  <si>
    <t>tagUGArkovianFoothills01</t>
  </si>
  <si>
    <t>Staunton Mine</t>
  </si>
  <si>
    <t>tagUGArkovianFoothills02</t>
  </si>
  <si>
    <t>Spined Cove</t>
  </si>
  <si>
    <t>tagUGOldArkovia01</t>
  </si>
  <si>
    <t>Hanneffy Mine</t>
  </si>
  <si>
    <t>tagUGOldArkovia02</t>
  </si>
  <si>
    <t>Arkovian Undercity</t>
  </si>
  <si>
    <t>tagUGOldArkovia03</t>
  </si>
  <si>
    <t>Swarming Hive</t>
  </si>
  <si>
    <t>tagUGOldArkovia04</t>
  </si>
  <si>
    <t>Stirring Hive</t>
  </si>
  <si>
    <t>tagUGOldArkovia05</t>
  </si>
  <si>
    <t>tagUGBrokenHills01</t>
  </si>
  <si>
    <t>tagUGBrokenHills02</t>
  </si>
  <si>
    <t>The Steps of Torment</t>
  </si>
  <si>
    <t>tagUGBrokenHills02A</t>
  </si>
  <si>
    <t>Pain</t>
  </si>
  <si>
    <t>tagUGBrokenHills02B</t>
  </si>
  <si>
    <t>Misery</t>
  </si>
  <si>
    <t>tagUGBrokenHills02C</t>
  </si>
  <si>
    <t>Suffering</t>
  </si>
  <si>
    <t>tagUGBrokenHills02D</t>
  </si>
  <si>
    <t>Anguish</t>
  </si>
  <si>
    <t>tagUGBrokenHills02E</t>
  </si>
  <si>
    <t>Uroboruuk's Torment</t>
  </si>
  <si>
    <t>tagUGBrokenHills02F</t>
  </si>
  <si>
    <t>Chamber of Souls</t>
  </si>
  <si>
    <t>tagUGBrokenHills03</t>
  </si>
  <si>
    <t>Forsaken Den</t>
  </si>
  <si>
    <t>tagUGBrokenHills04</t>
  </si>
  <si>
    <t>tagUGBrokenHills05</t>
  </si>
  <si>
    <t>Screeching Hollow</t>
  </si>
  <si>
    <t>tagUGJaggedWasteCave01</t>
  </si>
  <si>
    <t>Bloodbriar's Lair</t>
  </si>
  <si>
    <t>tagUGJaggedWasteCave02</t>
  </si>
  <si>
    <t>Forgotten Depths</t>
  </si>
  <si>
    <t>tagUGDermapteran01</t>
  </si>
  <si>
    <t>Skittering Den</t>
  </si>
  <si>
    <t>tagUGDermapteran02</t>
  </si>
  <si>
    <t>Swarming Hatchery</t>
  </si>
  <si>
    <t>tagUGDermapteran03A</t>
  </si>
  <si>
    <t>Royal Hive</t>
  </si>
  <si>
    <t>tagUGDermapteran03B</t>
  </si>
  <si>
    <t>Hive Queen's Lair</t>
  </si>
  <si>
    <t>tagUGHomesteadCave01</t>
  </si>
  <si>
    <t>Den of the Lost</t>
  </si>
  <si>
    <t>tagUGRottingCroplandsCrypt01</t>
  </si>
  <si>
    <t>Buried Crypt</t>
  </si>
  <si>
    <t>tagUGCaveGhost01</t>
  </si>
  <si>
    <t>The Bone Pit</t>
  </si>
  <si>
    <t>tagUGFortZealot01</t>
  </si>
  <si>
    <t>Kymon's Sanctuary</t>
  </si>
  <si>
    <t>tagUGFortZealot02</t>
  </si>
  <si>
    <t>Kymon's Study</t>
  </si>
  <si>
    <t>tagUGCryptNecro01</t>
  </si>
  <si>
    <t>Bastion of the Order</t>
  </si>
  <si>
    <t>tagUGCryptNecro02</t>
  </si>
  <si>
    <t>tagUGFortIkon_Prison</t>
  </si>
  <si>
    <t>Fort Ikon Prison</t>
  </si>
  <si>
    <t>tagUGFortIkon_Armory</t>
  </si>
  <si>
    <t>Fort Ikon Armory</t>
  </si>
  <si>
    <t>tagUGFortCultist01</t>
  </si>
  <si>
    <t>tagUGFortFaction01</t>
  </si>
  <si>
    <t>tagUGFortBlackLegion01</t>
  </si>
  <si>
    <t>tagUGCryptNecropolis01</t>
  </si>
  <si>
    <t>The Black Sepulcher</t>
  </si>
  <si>
    <t>tagUGCryptFactionBattle01</t>
  </si>
  <si>
    <t>Tomb of Archon Barthollem</t>
  </si>
  <si>
    <t>tagUGCryptFactionBattle02</t>
  </si>
  <si>
    <t>Lost Tomb of the Damned</t>
  </si>
  <si>
    <t>tagUGCryptZealot01</t>
  </si>
  <si>
    <t>Tomb of Korvaak</t>
  </si>
  <si>
    <t>tagUGVoidlands01</t>
  </si>
  <si>
    <t>Bastion of Chaos</t>
  </si>
  <si>
    <t>tagUGVoidlands01A</t>
  </si>
  <si>
    <t>Discord</t>
  </si>
  <si>
    <t>tagUGVoidlands01B</t>
  </si>
  <si>
    <t>Anarchy</t>
  </si>
  <si>
    <t>tagUGVoidlands01C</t>
  </si>
  <si>
    <t>Entropy</t>
  </si>
  <si>
    <t>tagUGVoidlands01D</t>
  </si>
  <si>
    <t>Fields of Despair</t>
  </si>
  <si>
    <t>tagUGPassageNecropolis</t>
  </si>
  <si>
    <t>Hall of Spirits</t>
  </si>
  <si>
    <t>tagUGCryptFinal01</t>
  </si>
  <si>
    <t>Tomb of the Watchers</t>
  </si>
  <si>
    <t>tagUGCryptFinal02</t>
  </si>
  <si>
    <t>Seal of the Loghorrean</t>
  </si>
  <si>
    <t>tagUGCryptFinal03</t>
  </si>
  <si>
    <t>Edge of Madness</t>
  </si>
  <si>
    <t>tagUGSecret01</t>
  </si>
  <si>
    <t>Edge of Reality</t>
  </si>
  <si>
    <t>tagUGSecret02</t>
  </si>
  <si>
    <t>Sanctum of the Immortal</t>
  </si>
  <si>
    <t>Fangshi</t>
  </si>
  <si>
    <t>Frost Knight</t>
  </si>
  <si>
    <t>Terror Knight</t>
  </si>
  <si>
    <t>Arch Necromancer</t>
  </si>
  <si>
    <t>Illusionist</t>
  </si>
  <si>
    <t>Defense</t>
  </si>
  <si>
    <t>Hunting</t>
  </si>
  <si>
    <t>Spirit</t>
  </si>
  <si>
    <t>Warfare</t>
  </si>
  <si>
    <t>Rogue</t>
  </si>
  <si>
    <t>Earth</t>
  </si>
  <si>
    <t>Storm</t>
  </si>
  <si>
    <t>Dream</t>
  </si>
  <si>
    <t>Stargazer</t>
  </si>
  <si>
    <t>PH25</t>
  </si>
  <si>
    <t>PH26</t>
  </si>
  <si>
    <t>PH27</t>
  </si>
  <si>
    <t>PH28</t>
  </si>
  <si>
    <t>PH29</t>
  </si>
  <si>
    <t>PH30</t>
  </si>
  <si>
    <t/>
  </si>
  <si>
    <t>COPY INTO TAG FILE
DO NOT EDIT THIS</t>
  </si>
  <si>
    <t>The Tag
DO NOT EDIT THIS</t>
  </si>
  <si>
    <t>check if exist, if not PH the fucker
DO NOT EDIT THIS</t>
  </si>
  <si>
    <t>THIS IS WHERE YOU PUT YOUR ENTRIES</t>
  </si>
  <si>
    <t>MASTERY 1</t>
  </si>
  <si>
    <t>MASTERY 2</t>
  </si>
  <si>
    <t>REFERENCE DATA DO NOT EDIT</t>
  </si>
  <si>
    <t>c1</t>
  </si>
  <si>
    <t>c2</t>
  </si>
  <si>
    <t>#</t>
  </si>
  <si>
    <t>Nature</t>
  </si>
  <si>
    <t>Fiddler
Check</t>
  </si>
  <si>
    <t>Dupe
check</t>
  </si>
  <si>
    <t>2016 06 14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</si>
</sst>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6FF9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1" fillId="5" borderId="0" xfId="0" applyFont="1" applyFill="1"/>
    <xf numFmtId="0" fontId="3" fillId="4" borderId="0" xfId="0" applyFont="1" applyFill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wrapText="1"/>
    </xf>
    <xf numFmtId="0" fontId="1" fillId="6" borderId="0" xfId="0" applyFont="1" applyFill="1"/>
    <xf numFmtId="0" fontId="2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 wrapText="1"/>
    </xf>
    <xf numFmtId="0" fontId="1" fillId="4" borderId="0" xfId="0" applyFont="1" applyFill="1" applyAlignment="1">
      <alignment vertical="center"/>
    </xf>
  </cellXfs>
  <cellStyles count="1">
    <cellStyle name="Normal" xfId="0" builtinId="0"/>
  </cellStyles>
  <dxfs count="5">
    <dxf>
      <font>
        <strike val="0"/>
        <color theme="1"/>
      </font>
      <fill>
        <patternFill>
          <bgColor rgb="FFFF0000"/>
        </patternFill>
      </fill>
    </dxf>
    <dxf>
      <font>
        <strike val="0"/>
        <color theme="1"/>
      </font>
      <fill>
        <patternFill>
          <bgColor rgb="FFFF0000"/>
        </patternFill>
      </fill>
    </dxf>
    <dxf>
      <font>
        <strike val="0"/>
        <color theme="1"/>
      </font>
      <fill>
        <patternFill>
          <bgColor rgb="FFFF0000"/>
        </patternFill>
      </fill>
    </dxf>
    <dxf>
      <font>
        <strike val="0"/>
        <color theme="1"/>
      </font>
      <fill>
        <patternFill>
          <bgColor rgb="FFFF0000"/>
        </patternFill>
      </fill>
    </dxf>
    <dxf>
      <font>
        <strike val="0"/>
        <color theme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76FF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7"/>
  <sheetViews>
    <sheetView tabSelected="1" workbookViewId="0">
      <selection activeCell="D10" sqref="D10"/>
    </sheetView>
  </sheetViews>
  <sheetFormatPr defaultRowHeight="15" x14ac:dyDescent="0.25"/>
  <cols>
    <col min="1" max="1" width="59.140625" bestFit="1" customWidth="1"/>
    <col min="2" max="2" width="8" customWidth="1"/>
    <col min="3" max="3" width="37.140625" customWidth="1"/>
    <col min="4" max="4" width="36.140625" bestFit="1" customWidth="1"/>
    <col min="5" max="5" width="24.28515625" bestFit="1" customWidth="1"/>
    <col min="6" max="6" width="17.5703125" customWidth="1"/>
    <col min="7" max="7" width="17.5703125" bestFit="1" customWidth="1"/>
    <col min="8" max="9" width="3" bestFit="1" customWidth="1"/>
    <col min="10" max="10" width="2" bestFit="1" customWidth="1"/>
    <col min="11" max="11" width="3" bestFit="1" customWidth="1"/>
    <col min="12" max="12" width="17.5703125" bestFit="1" customWidth="1"/>
    <col min="13" max="13" width="7.28515625" style="6" bestFit="1" customWidth="1"/>
    <col min="14" max="14" width="6" style="6" bestFit="1" customWidth="1"/>
  </cols>
  <sheetData>
    <row r="1" spans="1:14" ht="45" customHeight="1" x14ac:dyDescent="0.35">
      <c r="B1" s="9"/>
      <c r="C1" s="9"/>
      <c r="D1" s="9"/>
      <c r="E1" s="9"/>
      <c r="F1" s="12" t="s">
        <v>536</v>
      </c>
      <c r="G1" s="12"/>
      <c r="H1" s="12"/>
      <c r="I1" s="12"/>
      <c r="J1" s="12"/>
      <c r="K1" s="12"/>
      <c r="L1" s="12"/>
      <c r="M1" s="13" t="s">
        <v>541</v>
      </c>
      <c r="N1" s="13" t="s">
        <v>542</v>
      </c>
    </row>
    <row r="2" spans="1:14" ht="63" x14ac:dyDescent="0.45">
      <c r="A2" s="10" t="s">
        <v>530</v>
      </c>
      <c r="B2" s="10" t="s">
        <v>531</v>
      </c>
      <c r="C2" s="10" t="s">
        <v>532</v>
      </c>
      <c r="D2" s="14" t="s">
        <v>533</v>
      </c>
      <c r="E2" s="3" t="s">
        <v>543</v>
      </c>
      <c r="F2" s="3" t="s">
        <v>534</v>
      </c>
      <c r="G2" s="3" t="s">
        <v>535</v>
      </c>
      <c r="H2" s="4" t="s">
        <v>537</v>
      </c>
      <c r="I2" s="4" t="s">
        <v>538</v>
      </c>
      <c r="J2" s="4" t="s">
        <v>539</v>
      </c>
      <c r="M2" s="8">
        <f>COUNTIF(M3:M428,-1)</f>
        <v>0</v>
      </c>
      <c r="N2" s="8">
        <f>COUNTIF(N3:N428,"&gt;1")</f>
        <v>2</v>
      </c>
    </row>
    <row r="3" spans="1:14" x14ac:dyDescent="0.25">
      <c r="A3" s="11" t="str">
        <f>B3&amp;"="&amp;C3</f>
        <v>tagSkillClassName0102=Commando</v>
      </c>
      <c r="B3" s="9" t="s">
        <v>9</v>
      </c>
      <c r="C3" s="9" t="str">
        <f>IF(D3&lt;&gt;"",D3,"DAILPH "&amp;F3&amp;G3)</f>
        <v>Commando</v>
      </c>
      <c r="D3" s="5" t="s">
        <v>10</v>
      </c>
      <c r="E3" s="4" t="s">
        <v>10</v>
      </c>
      <c r="F3" s="4" t="str">
        <f>VLOOKUP(H3,$K:$L,2,FALSE)</f>
        <v>Soldier</v>
      </c>
      <c r="G3" s="4" t="str">
        <f>VLOOKUP(I3,$K:$L,2,FALSE)</f>
        <v>Demolitionist</v>
      </c>
      <c r="H3" s="4">
        <v>1</v>
      </c>
      <c r="I3" s="4">
        <v>2</v>
      </c>
      <c r="J3" s="4"/>
      <c r="K3" s="2">
        <v>1</v>
      </c>
      <c r="L3" s="2" t="s">
        <v>0</v>
      </c>
      <c r="M3" s="6">
        <f>IF(LEN(E3)=0,"",IF(D3=E3,1,-1))</f>
        <v>1</v>
      </c>
      <c r="N3" s="6">
        <f>COUNTIF(C:C,C3)</f>
        <v>1</v>
      </c>
    </row>
    <row r="4" spans="1:14" x14ac:dyDescent="0.25">
      <c r="A4" s="11" t="str">
        <f t="shared" ref="A4:A67" si="0">B4&amp;"="&amp;C4</f>
        <v>tagSkillClassName0103=Witchblade</v>
      </c>
      <c r="B4" s="9" t="str">
        <f>"tagSkillClassName"&amp;IF(LEN(H4)=1,"0"&amp;H4,H4)&amp;IF(LEN(I4)=1,"0"&amp;I4,I4)</f>
        <v>tagSkillClassName0103</v>
      </c>
      <c r="C4" s="9" t="str">
        <f t="shared" ref="C4:C67" si="1">IF(D4&lt;&gt;"",D4,"DAILPH "&amp;F4&amp;G4)</f>
        <v>Witchblade</v>
      </c>
      <c r="D4" s="5" t="s">
        <v>12</v>
      </c>
      <c r="E4" s="4" t="s">
        <v>12</v>
      </c>
      <c r="F4" s="4" t="str">
        <f>VLOOKUP(H4,$K:$L,2,FALSE)</f>
        <v>Soldier</v>
      </c>
      <c r="G4" s="4" t="str">
        <f>VLOOKUP(I4,$K:$L,2,FALSE)</f>
        <v>Occultist</v>
      </c>
      <c r="H4" s="4">
        <v>1</v>
      </c>
      <c r="I4" s="4">
        <f>I3+1</f>
        <v>3</v>
      </c>
      <c r="J4" s="4"/>
      <c r="K4" s="2">
        <v>2</v>
      </c>
      <c r="L4" s="2" t="s">
        <v>1</v>
      </c>
      <c r="M4" s="6">
        <f>IF(LEN(E4)=0,"",IF(D4=E4,1,-1))</f>
        <v>1</v>
      </c>
      <c r="N4" s="6">
        <f t="shared" ref="N4:N67" si="2">COUNTIF(C:C,C4)</f>
        <v>1</v>
      </c>
    </row>
    <row r="5" spans="1:14" x14ac:dyDescent="0.25">
      <c r="A5" s="11" t="str">
        <f t="shared" si="0"/>
        <v>tagSkillClassName0104=Blademaster</v>
      </c>
      <c r="B5" s="9" t="str">
        <f>"tagSkillClassName"&amp;IF(LEN(H5)=1,"0"&amp;H5,H5)&amp;IF(LEN(I5)=1,"0"&amp;I5,I5)</f>
        <v>tagSkillClassName0104</v>
      </c>
      <c r="C5" s="9" t="str">
        <f t="shared" si="1"/>
        <v>Blademaster</v>
      </c>
      <c r="D5" s="5" t="s">
        <v>14</v>
      </c>
      <c r="E5" s="4" t="s">
        <v>14</v>
      </c>
      <c r="F5" s="4" t="str">
        <f>VLOOKUP(H5,$K:$L,2,FALSE)</f>
        <v>Soldier</v>
      </c>
      <c r="G5" s="4" t="str">
        <f>VLOOKUP(I5,$K:$L,2,FALSE)</f>
        <v>Nightblade</v>
      </c>
      <c r="H5" s="4">
        <v>1</v>
      </c>
      <c r="I5" s="4">
        <f t="shared" ref="I5:I39" si="3">I4+1</f>
        <v>4</v>
      </c>
      <c r="J5" s="4"/>
      <c r="K5" s="2">
        <v>3</v>
      </c>
      <c r="L5" s="2" t="s">
        <v>2</v>
      </c>
      <c r="M5" s="6">
        <f>IF(LEN(E5)=0,"",IF(D5=E5,1,-1))</f>
        <v>1</v>
      </c>
      <c r="N5" s="6">
        <f t="shared" si="2"/>
        <v>1</v>
      </c>
    </row>
    <row r="6" spans="1:14" x14ac:dyDescent="0.25">
      <c r="A6" s="11" t="str">
        <f t="shared" si="0"/>
        <v>tagSkillClassName0105=Battlemage</v>
      </c>
      <c r="B6" s="9" t="str">
        <f>"tagSkillClassName"&amp;IF(LEN(H6)=1,"0"&amp;H6,H6)&amp;IF(LEN(I6)=1,"0"&amp;I6,I6)</f>
        <v>tagSkillClassName0105</v>
      </c>
      <c r="C6" s="9" t="str">
        <f t="shared" si="1"/>
        <v>Battlemage</v>
      </c>
      <c r="D6" s="5" t="s">
        <v>16</v>
      </c>
      <c r="E6" s="4" t="s">
        <v>16</v>
      </c>
      <c r="F6" s="4" t="str">
        <f>VLOOKUP(H6,$K:$L,2,FALSE)</f>
        <v>Soldier</v>
      </c>
      <c r="G6" s="4" t="str">
        <f>VLOOKUP(I6,$K:$L,2,FALSE)</f>
        <v>Arcanist</v>
      </c>
      <c r="H6" s="4">
        <v>1</v>
      </c>
      <c r="I6" s="4">
        <f t="shared" si="3"/>
        <v>5</v>
      </c>
      <c r="J6" s="4"/>
      <c r="K6" s="2">
        <v>4</v>
      </c>
      <c r="L6" s="2" t="s">
        <v>3</v>
      </c>
      <c r="M6" s="6">
        <f>IF(LEN(E6)=0,"",IF(D6=E6,1,-1))</f>
        <v>1</v>
      </c>
      <c r="N6" s="6">
        <f t="shared" si="2"/>
        <v>1</v>
      </c>
    </row>
    <row r="7" spans="1:14" x14ac:dyDescent="0.25">
      <c r="A7" s="11" t="str">
        <f t="shared" si="0"/>
        <v>tagSkillClassName0106=Paladin</v>
      </c>
      <c r="B7" s="9" t="str">
        <f>"tagSkillClassName"&amp;IF(LEN(H7)=1,"0"&amp;H7,H7)&amp;IF(LEN(I7)=1,"0"&amp;I7,I7)</f>
        <v>tagSkillClassName0106</v>
      </c>
      <c r="C7" s="9" t="str">
        <f t="shared" si="1"/>
        <v>Paladin</v>
      </c>
      <c r="D7" s="5" t="s">
        <v>18</v>
      </c>
      <c r="E7" s="4" t="s">
        <v>18</v>
      </c>
      <c r="F7" s="4" t="str">
        <f>VLOOKUP(H7,$K:$L,2,FALSE)</f>
        <v>Soldier</v>
      </c>
      <c r="G7" s="4" t="str">
        <f>VLOOKUP(I7,$K:$L,2,FALSE)</f>
        <v>Shaman</v>
      </c>
      <c r="H7" s="4">
        <v>1</v>
      </c>
      <c r="I7" s="4">
        <f t="shared" si="3"/>
        <v>6</v>
      </c>
      <c r="J7" s="4"/>
      <c r="K7" s="2">
        <v>5</v>
      </c>
      <c r="L7" s="2" t="s">
        <v>4</v>
      </c>
      <c r="M7" s="6">
        <f>IF(LEN(E7)=0,"",IF(D7=E7,1,-1))</f>
        <v>1</v>
      </c>
      <c r="N7" s="6">
        <f t="shared" si="2"/>
        <v>1</v>
      </c>
    </row>
    <row r="8" spans="1:14" x14ac:dyDescent="0.25">
      <c r="A8" s="11" t="str">
        <f t="shared" si="0"/>
        <v>tagSkillClassName0107=Death Knight</v>
      </c>
      <c r="B8" s="9" t="str">
        <f>"tagSkillClassName"&amp;IF(LEN(H8)=1,"0"&amp;H8,H8)&amp;IF(LEN(I8)=1,"0"&amp;I8,I8)</f>
        <v>tagSkillClassName0107</v>
      </c>
      <c r="C8" s="9" t="str">
        <f t="shared" si="1"/>
        <v>Death Knight</v>
      </c>
      <c r="D8" s="5" t="s">
        <v>20</v>
      </c>
      <c r="E8" s="4" t="s">
        <v>20</v>
      </c>
      <c r="F8" s="4" t="str">
        <f>VLOOKUP(H8,$K:$L,2,FALSE)</f>
        <v>Soldier</v>
      </c>
      <c r="G8" s="4" t="str">
        <f>VLOOKUP(I8,$K:$L,2,FALSE)</f>
        <v>Necromancer</v>
      </c>
      <c r="H8" s="4">
        <v>1</v>
      </c>
      <c r="I8" s="4">
        <f t="shared" si="3"/>
        <v>7</v>
      </c>
      <c r="J8" s="4"/>
      <c r="K8" s="2">
        <v>6</v>
      </c>
      <c r="L8" s="2" t="s">
        <v>5</v>
      </c>
      <c r="M8" s="6">
        <f>IF(LEN(E8)=0,"",IF(D8=E8,1,-1))</f>
        <v>1</v>
      </c>
      <c r="N8" s="6">
        <f t="shared" si="2"/>
        <v>1</v>
      </c>
    </row>
    <row r="9" spans="1:14" x14ac:dyDescent="0.25">
      <c r="A9" s="11" t="str">
        <f t="shared" si="0"/>
        <v>tagSkillClassName0108=Dragoon</v>
      </c>
      <c r="B9" s="9" t="str">
        <f>"tagSkillClassName"&amp;IF(LEN(H9)=1,"0"&amp;H9,H9)&amp;IF(LEN(I9)=1,"0"&amp;I9,I9)</f>
        <v>tagSkillClassName0108</v>
      </c>
      <c r="C9" s="9" t="str">
        <f t="shared" si="1"/>
        <v>Dragoon</v>
      </c>
      <c r="D9" s="5" t="s">
        <v>22</v>
      </c>
      <c r="E9" s="4" t="s">
        <v>22</v>
      </c>
      <c r="F9" s="4" t="str">
        <f>VLOOKUP(H9,$K:$L,2,FALSE)</f>
        <v>Soldier</v>
      </c>
      <c r="G9" s="4" t="str">
        <f>VLOOKUP(I9,$K:$L,2,FALSE)</f>
        <v>Ranger</v>
      </c>
      <c r="H9" s="4">
        <v>1</v>
      </c>
      <c r="I9" s="4">
        <f t="shared" si="3"/>
        <v>8</v>
      </c>
      <c r="J9" s="4"/>
      <c r="K9" s="2">
        <v>7</v>
      </c>
      <c r="L9" s="2" t="s">
        <v>6</v>
      </c>
      <c r="M9" s="6">
        <f>IF(LEN(E9)=0,"",IF(D9=E9,1,-1))</f>
        <v>1</v>
      </c>
      <c r="N9" s="6">
        <f t="shared" si="2"/>
        <v>1</v>
      </c>
    </row>
    <row r="10" spans="1:14" x14ac:dyDescent="0.25">
      <c r="A10" s="11" t="str">
        <f t="shared" si="0"/>
        <v>tagSkillClassName0109=Mystic Knight</v>
      </c>
      <c r="B10" s="9" t="str">
        <f>"tagSkillClassName"&amp;IF(LEN(H10)=1,"0"&amp;H10,H10)&amp;IF(LEN(I10)=1,"0"&amp;I10,I10)</f>
        <v>tagSkillClassName0109</v>
      </c>
      <c r="C10" s="9" t="str">
        <f t="shared" si="1"/>
        <v>Mystic Knight</v>
      </c>
      <c r="D10" s="5" t="s">
        <v>24</v>
      </c>
      <c r="E10" s="4" t="s">
        <v>24</v>
      </c>
      <c r="F10" s="4" t="str">
        <f>VLOOKUP(H10,$K:$L,2,FALSE)</f>
        <v>Soldier</v>
      </c>
      <c r="G10" s="4" t="str">
        <f>VLOOKUP(I10,$K:$L,2,FALSE)</f>
        <v>Coronus</v>
      </c>
      <c r="H10" s="4">
        <v>1</v>
      </c>
      <c r="I10" s="4">
        <f t="shared" si="3"/>
        <v>9</v>
      </c>
      <c r="J10" s="4"/>
      <c r="K10" s="2">
        <v>8</v>
      </c>
      <c r="L10" s="2" t="s">
        <v>7</v>
      </c>
      <c r="M10" s="6">
        <f>IF(LEN(E10)=0,"",IF(D10=E10,1,-1))</f>
        <v>1</v>
      </c>
      <c r="N10" s="6">
        <f t="shared" si="2"/>
        <v>1</v>
      </c>
    </row>
    <row r="11" spans="1:14" x14ac:dyDescent="0.25">
      <c r="A11" s="11" t="str">
        <f t="shared" si="0"/>
        <v>tagSkillClassName0110=DAILPH SoldierFangshi</v>
      </c>
      <c r="B11" s="9" t="str">
        <f>"tagSkillClassName"&amp;IF(LEN(H11)=1,"0"&amp;H11,H11)&amp;IF(LEN(I11)=1,"0"&amp;I11,I11)</f>
        <v>tagSkillClassName0110</v>
      </c>
      <c r="C11" s="9" t="str">
        <f t="shared" si="1"/>
        <v>DAILPH SoldierFangshi</v>
      </c>
      <c r="D11" s="5" t="s">
        <v>529</v>
      </c>
      <c r="E11" s="4"/>
      <c r="F11" s="4" t="str">
        <f>VLOOKUP(H11,$K:$L,2,FALSE)</f>
        <v>Soldier</v>
      </c>
      <c r="G11" s="4" t="str">
        <f>VLOOKUP(I11,$K:$L,2,FALSE)</f>
        <v>Fangshi</v>
      </c>
      <c r="H11" s="4">
        <v>1</v>
      </c>
      <c r="I11" s="4">
        <f t="shared" si="3"/>
        <v>10</v>
      </c>
      <c r="J11" s="4"/>
      <c r="K11" s="2">
        <v>9</v>
      </c>
      <c r="L11" s="2" t="s">
        <v>8</v>
      </c>
      <c r="M11" s="6" t="str">
        <f>IF(LEN(E11)=0,"",IF(D11=E11,1,-1))</f>
        <v/>
      </c>
      <c r="N11" s="6">
        <f t="shared" si="2"/>
        <v>1</v>
      </c>
    </row>
    <row r="12" spans="1:14" x14ac:dyDescent="0.25">
      <c r="A12" s="11" t="str">
        <f t="shared" si="0"/>
        <v>tagSkillClassName0111=DAILPH SoldierFrost Knight</v>
      </c>
      <c r="B12" s="9" t="str">
        <f>"tagSkillClassName"&amp;IF(LEN(H12)=1,"0"&amp;H12,H12)&amp;IF(LEN(I12)=1,"0"&amp;I12,I12)</f>
        <v>tagSkillClassName0111</v>
      </c>
      <c r="C12" s="9" t="str">
        <f t="shared" si="1"/>
        <v>DAILPH SoldierFrost Knight</v>
      </c>
      <c r="D12" s="5" t="s">
        <v>529</v>
      </c>
      <c r="E12" s="4"/>
      <c r="F12" s="4" t="str">
        <f>VLOOKUP(H12,$K:$L,2,FALSE)</f>
        <v>Soldier</v>
      </c>
      <c r="G12" s="4" t="str">
        <f>VLOOKUP(I12,$K:$L,2,FALSE)</f>
        <v>Frost Knight</v>
      </c>
      <c r="H12" s="4">
        <v>1</v>
      </c>
      <c r="I12" s="4">
        <f t="shared" si="3"/>
        <v>11</v>
      </c>
      <c r="J12" s="4"/>
      <c r="K12" s="2">
        <v>10</v>
      </c>
      <c r="L12" s="2" t="s">
        <v>509</v>
      </c>
      <c r="M12" s="6" t="str">
        <f>IF(LEN(E12)=0,"",IF(D12=E12,1,-1))</f>
        <v/>
      </c>
      <c r="N12" s="6">
        <f t="shared" si="2"/>
        <v>1</v>
      </c>
    </row>
    <row r="13" spans="1:14" x14ac:dyDescent="0.25">
      <c r="A13" s="11" t="str">
        <f t="shared" si="0"/>
        <v>tagSkillClassName0112=DAILPH SoldierElementalist</v>
      </c>
      <c r="B13" s="9" t="str">
        <f>"tagSkillClassName"&amp;IF(LEN(H13)=1,"0"&amp;H13,H13)&amp;IF(LEN(I13)=1,"0"&amp;I13,I13)</f>
        <v>tagSkillClassName0112</v>
      </c>
      <c r="C13" s="9" t="str">
        <f t="shared" si="1"/>
        <v>DAILPH SoldierElementalist</v>
      </c>
      <c r="D13" s="5" t="s">
        <v>529</v>
      </c>
      <c r="E13" s="4"/>
      <c r="F13" s="4" t="str">
        <f>VLOOKUP(H13,$K:$L,2,FALSE)</f>
        <v>Soldier</v>
      </c>
      <c r="G13" s="4" t="str">
        <f>VLOOKUP(I13,$K:$L,2,FALSE)</f>
        <v>Elementalist</v>
      </c>
      <c r="H13" s="4">
        <v>1</v>
      </c>
      <c r="I13" s="4">
        <f t="shared" si="3"/>
        <v>12</v>
      </c>
      <c r="J13" s="4"/>
      <c r="K13" s="2">
        <v>11</v>
      </c>
      <c r="L13" s="2" t="s">
        <v>510</v>
      </c>
      <c r="M13" s="6" t="str">
        <f>IF(LEN(E13)=0,"",IF(D13=E13,1,-1))</f>
        <v/>
      </c>
      <c r="N13" s="6">
        <f t="shared" si="2"/>
        <v>1</v>
      </c>
    </row>
    <row r="14" spans="1:14" x14ac:dyDescent="0.25">
      <c r="A14" s="11" t="str">
        <f t="shared" si="0"/>
        <v>tagSkillClassName0113=DAILPH SoldierTerror Knight</v>
      </c>
      <c r="B14" s="9" t="str">
        <f>"tagSkillClassName"&amp;IF(LEN(H14)=1,"0"&amp;H14,H14)&amp;IF(LEN(I14)=1,"0"&amp;I14,I14)</f>
        <v>tagSkillClassName0113</v>
      </c>
      <c r="C14" s="9" t="str">
        <f t="shared" si="1"/>
        <v>DAILPH SoldierTerror Knight</v>
      </c>
      <c r="D14" s="5" t="s">
        <v>529</v>
      </c>
      <c r="E14" s="4"/>
      <c r="F14" s="4" t="str">
        <f>VLOOKUP(H14,$K:$L,2,FALSE)</f>
        <v>Soldier</v>
      </c>
      <c r="G14" s="4" t="str">
        <f>VLOOKUP(I14,$K:$L,2,FALSE)</f>
        <v>Terror Knight</v>
      </c>
      <c r="H14" s="4">
        <v>1</v>
      </c>
      <c r="I14" s="4">
        <f t="shared" si="3"/>
        <v>13</v>
      </c>
      <c r="J14" s="4"/>
      <c r="K14" s="2">
        <v>12</v>
      </c>
      <c r="L14" s="2" t="s">
        <v>32</v>
      </c>
      <c r="M14" s="6" t="str">
        <f>IF(LEN(E14)=0,"",IF(D14=E14,1,-1))</f>
        <v/>
      </c>
      <c r="N14" s="6">
        <f t="shared" si="2"/>
        <v>1</v>
      </c>
    </row>
    <row r="15" spans="1:14" x14ac:dyDescent="0.25">
      <c r="A15" s="11" t="str">
        <f t="shared" si="0"/>
        <v>tagSkillClassName0114=DAILPH SoldierArch Necromancer</v>
      </c>
      <c r="B15" s="9" t="str">
        <f>"tagSkillClassName"&amp;IF(LEN(H15)=1,"0"&amp;H15,H15)&amp;IF(LEN(I15)=1,"0"&amp;I15,I15)</f>
        <v>tagSkillClassName0114</v>
      </c>
      <c r="C15" s="9" t="str">
        <f t="shared" si="1"/>
        <v>DAILPH SoldierArch Necromancer</v>
      </c>
      <c r="D15" s="5" t="s">
        <v>529</v>
      </c>
      <c r="E15" s="4"/>
      <c r="F15" s="4" t="str">
        <f>VLOOKUP(H15,$K:$L,2,FALSE)</f>
        <v>Soldier</v>
      </c>
      <c r="G15" s="4" t="str">
        <f>VLOOKUP(I15,$K:$L,2,FALSE)</f>
        <v>Arch Necromancer</v>
      </c>
      <c r="H15" s="4">
        <v>1</v>
      </c>
      <c r="I15" s="4">
        <f t="shared" si="3"/>
        <v>14</v>
      </c>
      <c r="J15" s="4"/>
      <c r="K15" s="2">
        <v>13</v>
      </c>
      <c r="L15" s="2" t="s">
        <v>511</v>
      </c>
      <c r="M15" s="6" t="str">
        <f>IF(LEN(E15)=0,"",IF(D15=E15,1,-1))</f>
        <v/>
      </c>
      <c r="N15" s="6">
        <f t="shared" si="2"/>
        <v>1</v>
      </c>
    </row>
    <row r="16" spans="1:14" x14ac:dyDescent="0.25">
      <c r="A16" s="11" t="str">
        <f t="shared" si="0"/>
        <v>tagSkillClassName0115=DAILPH SoldierIllusionist</v>
      </c>
      <c r="B16" s="9" t="str">
        <f>"tagSkillClassName"&amp;IF(LEN(H16)=1,"0"&amp;H16,H16)&amp;IF(LEN(I16)=1,"0"&amp;I16,I16)</f>
        <v>tagSkillClassName0115</v>
      </c>
      <c r="C16" s="9" t="str">
        <f t="shared" si="1"/>
        <v>DAILPH SoldierIllusionist</v>
      </c>
      <c r="D16" s="5" t="s">
        <v>529</v>
      </c>
      <c r="E16" s="4" t="s">
        <v>529</v>
      </c>
      <c r="F16" s="4" t="str">
        <f>VLOOKUP(H16,$K:$L,2,FALSE)</f>
        <v>Soldier</v>
      </c>
      <c r="G16" s="4" t="str">
        <f>VLOOKUP(I16,$K:$L,2,FALSE)</f>
        <v>Illusionist</v>
      </c>
      <c r="H16" s="4">
        <v>1</v>
      </c>
      <c r="I16" s="4">
        <f t="shared" si="3"/>
        <v>15</v>
      </c>
      <c r="J16" s="4"/>
      <c r="K16" s="2">
        <v>14</v>
      </c>
      <c r="L16" s="2" t="s">
        <v>512</v>
      </c>
      <c r="M16" s="6" t="str">
        <f>IF(LEN(E16)=0,"",IF(D16=E16,1,-1))</f>
        <v/>
      </c>
      <c r="N16" s="6">
        <f t="shared" si="2"/>
        <v>1</v>
      </c>
    </row>
    <row r="17" spans="1:14" x14ac:dyDescent="0.25">
      <c r="A17" s="11" t="str">
        <f t="shared" si="0"/>
        <v>tagSkillClassName0116=DAILPH SoldierDefense</v>
      </c>
      <c r="B17" s="9" t="str">
        <f>"tagSkillClassName"&amp;IF(LEN(H17)=1,"0"&amp;H17,H17)&amp;IF(LEN(I17)=1,"0"&amp;I17,I17)</f>
        <v>tagSkillClassName0116</v>
      </c>
      <c r="C17" s="9" t="str">
        <f t="shared" si="1"/>
        <v>DAILPH SoldierDefense</v>
      </c>
      <c r="D17" s="5" t="s">
        <v>529</v>
      </c>
      <c r="E17" s="4" t="s">
        <v>529</v>
      </c>
      <c r="F17" s="4" t="str">
        <f>VLOOKUP(H17,$K:$L,2,FALSE)</f>
        <v>Soldier</v>
      </c>
      <c r="G17" s="4" t="str">
        <f>VLOOKUP(I17,$K:$L,2,FALSE)</f>
        <v>Defense</v>
      </c>
      <c r="H17" s="4">
        <v>1</v>
      </c>
      <c r="I17" s="4">
        <f t="shared" si="3"/>
        <v>16</v>
      </c>
      <c r="J17" s="4"/>
      <c r="K17" s="2">
        <v>15</v>
      </c>
      <c r="L17" s="2" t="s">
        <v>513</v>
      </c>
      <c r="M17" s="6" t="str">
        <f>IF(LEN(E17)=0,"",IF(D17=E17,1,-1))</f>
        <v/>
      </c>
      <c r="N17" s="6">
        <f t="shared" si="2"/>
        <v>1</v>
      </c>
    </row>
    <row r="18" spans="1:14" x14ac:dyDescent="0.25">
      <c r="A18" s="11" t="str">
        <f t="shared" si="0"/>
        <v>tagSkillClassName0117=DAILPH SoldierHunting</v>
      </c>
      <c r="B18" s="9" t="str">
        <f>"tagSkillClassName"&amp;IF(LEN(H18)=1,"0"&amp;H18,H18)&amp;IF(LEN(I18)=1,"0"&amp;I18,I18)</f>
        <v>tagSkillClassName0117</v>
      </c>
      <c r="C18" s="9" t="str">
        <f t="shared" si="1"/>
        <v>DAILPH SoldierHunting</v>
      </c>
      <c r="D18" s="5" t="s">
        <v>529</v>
      </c>
      <c r="E18" s="4" t="s">
        <v>529</v>
      </c>
      <c r="F18" s="4" t="str">
        <f>VLOOKUP(H18,$K:$L,2,FALSE)</f>
        <v>Soldier</v>
      </c>
      <c r="G18" s="4" t="str">
        <f>VLOOKUP(I18,$K:$L,2,FALSE)</f>
        <v>Hunting</v>
      </c>
      <c r="H18" s="4">
        <v>1</v>
      </c>
      <c r="I18" s="4">
        <f t="shared" si="3"/>
        <v>17</v>
      </c>
      <c r="J18" s="4"/>
      <c r="K18" s="2">
        <v>16</v>
      </c>
      <c r="L18" s="2" t="s">
        <v>514</v>
      </c>
      <c r="M18" s="6" t="str">
        <f>IF(LEN(E18)=0,"",IF(D18=E18,1,-1))</f>
        <v/>
      </c>
      <c r="N18" s="6">
        <f t="shared" si="2"/>
        <v>1</v>
      </c>
    </row>
    <row r="19" spans="1:14" x14ac:dyDescent="0.25">
      <c r="A19" s="11" t="str">
        <f t="shared" si="0"/>
        <v>tagSkillClassName0118=DAILPH SoldierSpirit</v>
      </c>
      <c r="B19" s="9" t="str">
        <f>"tagSkillClassName"&amp;IF(LEN(H19)=1,"0"&amp;H19,H19)&amp;IF(LEN(I19)=1,"0"&amp;I19,I19)</f>
        <v>tagSkillClassName0118</v>
      </c>
      <c r="C19" s="9" t="str">
        <f t="shared" si="1"/>
        <v>DAILPH SoldierSpirit</v>
      </c>
      <c r="D19" s="5" t="s">
        <v>529</v>
      </c>
      <c r="E19" s="4" t="s">
        <v>529</v>
      </c>
      <c r="F19" s="4" t="str">
        <f>VLOOKUP(H19,$K:$L,2,FALSE)</f>
        <v>Soldier</v>
      </c>
      <c r="G19" s="4" t="str">
        <f>VLOOKUP(I19,$K:$L,2,FALSE)</f>
        <v>Spirit</v>
      </c>
      <c r="H19" s="4">
        <v>1</v>
      </c>
      <c r="I19" s="4">
        <f t="shared" si="3"/>
        <v>18</v>
      </c>
      <c r="J19" s="4"/>
      <c r="K19" s="2">
        <v>17</v>
      </c>
      <c r="L19" s="2" t="s">
        <v>515</v>
      </c>
      <c r="M19" s="6" t="str">
        <f>IF(LEN(E19)=0,"",IF(D19=E19,1,-1))</f>
        <v/>
      </c>
      <c r="N19" s="6">
        <f t="shared" si="2"/>
        <v>1</v>
      </c>
    </row>
    <row r="20" spans="1:14" x14ac:dyDescent="0.25">
      <c r="A20" s="11" t="str">
        <f t="shared" si="0"/>
        <v>tagSkillClassName0119=DAILPH SoldierWarfare</v>
      </c>
      <c r="B20" s="9" t="str">
        <f>"tagSkillClassName"&amp;IF(LEN(H20)=1,"0"&amp;H20,H20)&amp;IF(LEN(I20)=1,"0"&amp;I20,I20)</f>
        <v>tagSkillClassName0119</v>
      </c>
      <c r="C20" s="9" t="str">
        <f t="shared" si="1"/>
        <v>DAILPH SoldierWarfare</v>
      </c>
      <c r="D20" s="5" t="s">
        <v>529</v>
      </c>
      <c r="E20" s="4" t="s">
        <v>529</v>
      </c>
      <c r="F20" s="4" t="str">
        <f>VLOOKUP(H20,$K:$L,2,FALSE)</f>
        <v>Soldier</v>
      </c>
      <c r="G20" s="4" t="str">
        <f>VLOOKUP(I20,$K:$L,2,FALSE)</f>
        <v>Warfare</v>
      </c>
      <c r="H20" s="4">
        <v>1</v>
      </c>
      <c r="I20" s="4">
        <f t="shared" si="3"/>
        <v>19</v>
      </c>
      <c r="J20" s="4"/>
      <c r="K20" s="2">
        <v>18</v>
      </c>
      <c r="L20" s="2" t="s">
        <v>516</v>
      </c>
      <c r="M20" s="6" t="str">
        <f>IF(LEN(E20)=0,"",IF(D20=E20,1,-1))</f>
        <v/>
      </c>
      <c r="N20" s="6">
        <f t="shared" si="2"/>
        <v>1</v>
      </c>
    </row>
    <row r="21" spans="1:14" x14ac:dyDescent="0.25">
      <c r="A21" s="11" t="str">
        <f t="shared" si="0"/>
        <v>tagSkillClassName0120=DAILPH SoldierNature</v>
      </c>
      <c r="B21" s="9" t="str">
        <f>"tagSkillClassName"&amp;IF(LEN(H21)=1,"0"&amp;H21,H21)&amp;IF(LEN(I21)=1,"0"&amp;I21,I21)</f>
        <v>tagSkillClassName0120</v>
      </c>
      <c r="C21" s="9" t="str">
        <f t="shared" si="1"/>
        <v>DAILPH SoldierNature</v>
      </c>
      <c r="D21" s="5" t="s">
        <v>529</v>
      </c>
      <c r="E21" s="4" t="s">
        <v>529</v>
      </c>
      <c r="F21" s="4" t="str">
        <f>VLOOKUP(H21,$K:$L,2,FALSE)</f>
        <v>Soldier</v>
      </c>
      <c r="G21" s="4" t="str">
        <f>VLOOKUP(I21,$K:$L,2,FALSE)</f>
        <v>Nature</v>
      </c>
      <c r="H21" s="4">
        <v>1</v>
      </c>
      <c r="I21" s="4">
        <f t="shared" si="3"/>
        <v>20</v>
      </c>
      <c r="J21" s="4"/>
      <c r="K21" s="2">
        <v>19</v>
      </c>
      <c r="L21" s="2" t="s">
        <v>517</v>
      </c>
      <c r="M21" s="6" t="str">
        <f>IF(LEN(E21)=0,"",IF(D21=E21,1,-1))</f>
        <v/>
      </c>
      <c r="N21" s="6">
        <f t="shared" si="2"/>
        <v>1</v>
      </c>
    </row>
    <row r="22" spans="1:14" x14ac:dyDescent="0.25">
      <c r="A22" s="11" t="str">
        <f t="shared" si="0"/>
        <v>tagSkillClassName0121=DAILPH SoldierRogue</v>
      </c>
      <c r="B22" s="9" t="str">
        <f>"tagSkillClassName"&amp;IF(LEN(H22)=1,"0"&amp;H22,H22)&amp;IF(LEN(I22)=1,"0"&amp;I22,I22)</f>
        <v>tagSkillClassName0121</v>
      </c>
      <c r="C22" s="9" t="str">
        <f t="shared" si="1"/>
        <v>DAILPH SoldierRogue</v>
      </c>
      <c r="D22" s="5" t="s">
        <v>529</v>
      </c>
      <c r="E22" s="4" t="s">
        <v>529</v>
      </c>
      <c r="F22" s="4" t="str">
        <f>VLOOKUP(H22,$K:$L,2,FALSE)</f>
        <v>Soldier</v>
      </c>
      <c r="G22" s="4" t="str">
        <f>VLOOKUP(I22,$K:$L,2,FALSE)</f>
        <v>Rogue</v>
      </c>
      <c r="H22" s="4">
        <v>1</v>
      </c>
      <c r="I22" s="4">
        <f t="shared" si="3"/>
        <v>21</v>
      </c>
      <c r="J22" s="4"/>
      <c r="K22" s="2">
        <v>20</v>
      </c>
      <c r="L22" s="2" t="s">
        <v>540</v>
      </c>
      <c r="M22" s="6" t="str">
        <f>IF(LEN(E22)=0,"",IF(D22=E22,1,-1))</f>
        <v/>
      </c>
      <c r="N22" s="6">
        <f t="shared" si="2"/>
        <v>1</v>
      </c>
    </row>
    <row r="23" spans="1:14" x14ac:dyDescent="0.25">
      <c r="A23" s="11" t="str">
        <f t="shared" si="0"/>
        <v>tagSkillClassName0122=DAILPH SoldierEarth</v>
      </c>
      <c r="B23" s="9" t="str">
        <f>"tagSkillClassName"&amp;IF(LEN(H23)=1,"0"&amp;H23,H23)&amp;IF(LEN(I23)=1,"0"&amp;I23,I23)</f>
        <v>tagSkillClassName0122</v>
      </c>
      <c r="C23" s="9" t="str">
        <f t="shared" si="1"/>
        <v>DAILPH SoldierEarth</v>
      </c>
      <c r="D23" s="5" t="s">
        <v>529</v>
      </c>
      <c r="E23" s="4" t="s">
        <v>529</v>
      </c>
      <c r="F23" s="4" t="str">
        <f>VLOOKUP(H23,$K:$L,2,FALSE)</f>
        <v>Soldier</v>
      </c>
      <c r="G23" s="4" t="str">
        <f>VLOOKUP(I23,$K:$L,2,FALSE)</f>
        <v>Earth</v>
      </c>
      <c r="H23" s="4">
        <v>1</v>
      </c>
      <c r="I23" s="4">
        <f t="shared" si="3"/>
        <v>22</v>
      </c>
      <c r="J23" s="4"/>
      <c r="K23" s="2">
        <v>21</v>
      </c>
      <c r="L23" s="2" t="s">
        <v>518</v>
      </c>
      <c r="M23" s="6" t="str">
        <f>IF(LEN(E23)=0,"",IF(D23=E23,1,-1))</f>
        <v/>
      </c>
      <c r="N23" s="6">
        <f t="shared" si="2"/>
        <v>1</v>
      </c>
    </row>
    <row r="24" spans="1:14" x14ac:dyDescent="0.25">
      <c r="A24" s="11" t="str">
        <f t="shared" si="0"/>
        <v>tagSkillClassName0123=DAILPH SoldierStorm</v>
      </c>
      <c r="B24" s="9" t="str">
        <f>"tagSkillClassName"&amp;IF(LEN(H24)=1,"0"&amp;H24,H24)&amp;IF(LEN(I24)=1,"0"&amp;I24,I24)</f>
        <v>tagSkillClassName0123</v>
      </c>
      <c r="C24" s="9" t="str">
        <f t="shared" si="1"/>
        <v>DAILPH SoldierStorm</v>
      </c>
      <c r="D24" s="5" t="s">
        <v>529</v>
      </c>
      <c r="E24" s="4" t="s">
        <v>529</v>
      </c>
      <c r="F24" s="4" t="str">
        <f>VLOOKUP(H24,$K:$L,2,FALSE)</f>
        <v>Soldier</v>
      </c>
      <c r="G24" s="4" t="str">
        <f>VLOOKUP(I24,$K:$L,2,FALSE)</f>
        <v>Storm</v>
      </c>
      <c r="H24" s="4">
        <v>1</v>
      </c>
      <c r="I24" s="4">
        <f t="shared" si="3"/>
        <v>23</v>
      </c>
      <c r="J24" s="4"/>
      <c r="K24" s="2">
        <v>22</v>
      </c>
      <c r="L24" s="2" t="s">
        <v>519</v>
      </c>
      <c r="M24" s="6" t="str">
        <f>IF(LEN(E24)=0,"",IF(D24=E24,1,-1))</f>
        <v/>
      </c>
      <c r="N24" s="6">
        <f t="shared" si="2"/>
        <v>1</v>
      </c>
    </row>
    <row r="25" spans="1:14" x14ac:dyDescent="0.25">
      <c r="A25" s="11" t="str">
        <f t="shared" si="0"/>
        <v>tagSkillClassName0124=DAILPH SoldierDream</v>
      </c>
      <c r="B25" s="9" t="str">
        <f>"tagSkillClassName"&amp;IF(LEN(H25)=1,"0"&amp;H25,H25)&amp;IF(LEN(I25)=1,"0"&amp;I25,I25)</f>
        <v>tagSkillClassName0124</v>
      </c>
      <c r="C25" s="9" t="str">
        <f t="shared" si="1"/>
        <v>DAILPH SoldierDream</v>
      </c>
      <c r="D25" s="5" t="s">
        <v>529</v>
      </c>
      <c r="E25" s="4" t="s">
        <v>529</v>
      </c>
      <c r="F25" s="4" t="str">
        <f>VLOOKUP(H25,$K:$L,2,FALSE)</f>
        <v>Soldier</v>
      </c>
      <c r="G25" s="4" t="str">
        <f>VLOOKUP(I25,$K:$L,2,FALSE)</f>
        <v>Dream</v>
      </c>
      <c r="H25" s="4">
        <v>1</v>
      </c>
      <c r="I25" s="4">
        <f t="shared" si="3"/>
        <v>24</v>
      </c>
      <c r="J25" s="4"/>
      <c r="K25" s="2">
        <v>23</v>
      </c>
      <c r="L25" s="2" t="s">
        <v>520</v>
      </c>
      <c r="M25" s="6" t="str">
        <f>IF(LEN(E25)=0,"",IF(D25=E25,1,-1))</f>
        <v/>
      </c>
      <c r="N25" s="6">
        <f t="shared" si="2"/>
        <v>1</v>
      </c>
    </row>
    <row r="26" spans="1:14" x14ac:dyDescent="0.25">
      <c r="A26" s="11" t="str">
        <f t="shared" si="0"/>
        <v>tagSkillClassName0125=DAILPH SoldierStargazer</v>
      </c>
      <c r="B26" s="9" t="str">
        <f>"tagSkillClassName"&amp;IF(LEN(H26)=1,"0"&amp;H26,H26)&amp;IF(LEN(I26)=1,"0"&amp;I26,I26)</f>
        <v>tagSkillClassName0125</v>
      </c>
      <c r="C26" s="9" t="str">
        <f t="shared" si="1"/>
        <v>DAILPH SoldierStargazer</v>
      </c>
      <c r="D26" s="5" t="s">
        <v>529</v>
      </c>
      <c r="E26" s="4" t="s">
        <v>529</v>
      </c>
      <c r="F26" s="4" t="str">
        <f>VLOOKUP(H26,$K:$L,2,FALSE)</f>
        <v>Soldier</v>
      </c>
      <c r="G26" s="4" t="str">
        <f>VLOOKUP(I26,$K:$L,2,FALSE)</f>
        <v>Stargazer</v>
      </c>
      <c r="H26" s="4">
        <v>1</v>
      </c>
      <c r="I26" s="4">
        <f t="shared" si="3"/>
        <v>25</v>
      </c>
      <c r="J26" s="4"/>
      <c r="K26" s="2">
        <v>24</v>
      </c>
      <c r="L26" s="2" t="s">
        <v>521</v>
      </c>
      <c r="M26" s="6" t="str">
        <f>IF(LEN(E26)=0,"",IF(D26=E26,1,-1))</f>
        <v/>
      </c>
      <c r="N26" s="6">
        <f t="shared" si="2"/>
        <v>1</v>
      </c>
    </row>
    <row r="27" spans="1:14" x14ac:dyDescent="0.25">
      <c r="A27" s="11" t="str">
        <f t="shared" si="0"/>
        <v>tagSkillClassName0126=DAILPH SoldierPH26</v>
      </c>
      <c r="B27" s="9" t="str">
        <f>"tagSkillClassName"&amp;IF(LEN(H27)=1,"0"&amp;H27,H27)&amp;IF(LEN(I27)=1,"0"&amp;I27,I27)</f>
        <v>tagSkillClassName0126</v>
      </c>
      <c r="C27" s="9" t="str">
        <f t="shared" si="1"/>
        <v>DAILPH SoldierPH26</v>
      </c>
      <c r="D27" s="5" t="s">
        <v>529</v>
      </c>
      <c r="E27" s="4" t="s">
        <v>529</v>
      </c>
      <c r="F27" s="4" t="str">
        <f>VLOOKUP(H27,$K:$L,2,FALSE)</f>
        <v>Soldier</v>
      </c>
      <c r="G27" s="4" t="str">
        <f>VLOOKUP(I27,$K:$L,2,FALSE)</f>
        <v>PH26</v>
      </c>
      <c r="H27" s="4">
        <v>1</v>
      </c>
      <c r="I27" s="4">
        <f t="shared" si="3"/>
        <v>26</v>
      </c>
      <c r="J27" s="4"/>
      <c r="K27" s="2">
        <v>25</v>
      </c>
      <c r="L27" s="2" t="s">
        <v>522</v>
      </c>
      <c r="M27" s="6" t="str">
        <f>IF(LEN(E27)=0,"",IF(D27=E27,1,-1))</f>
        <v/>
      </c>
      <c r="N27" s="6">
        <f t="shared" si="2"/>
        <v>1</v>
      </c>
    </row>
    <row r="28" spans="1:14" x14ac:dyDescent="0.25">
      <c r="A28" s="11" t="str">
        <f t="shared" si="0"/>
        <v>tagSkillClassName0127=DAILPH SoldierPH27</v>
      </c>
      <c r="B28" s="9" t="str">
        <f>"tagSkillClassName"&amp;IF(LEN(H28)=1,"0"&amp;H28,H28)&amp;IF(LEN(I28)=1,"0"&amp;I28,I28)</f>
        <v>tagSkillClassName0127</v>
      </c>
      <c r="C28" s="9" t="str">
        <f t="shared" si="1"/>
        <v>DAILPH SoldierPH27</v>
      </c>
      <c r="D28" s="5" t="s">
        <v>529</v>
      </c>
      <c r="E28" s="4" t="s">
        <v>529</v>
      </c>
      <c r="F28" s="4" t="str">
        <f>VLOOKUP(H28,$K:$L,2,FALSE)</f>
        <v>Soldier</v>
      </c>
      <c r="G28" s="4" t="str">
        <f>VLOOKUP(I28,$K:$L,2,FALSE)</f>
        <v>PH27</v>
      </c>
      <c r="H28" s="4">
        <v>1</v>
      </c>
      <c r="I28" s="4">
        <f t="shared" si="3"/>
        <v>27</v>
      </c>
      <c r="J28" s="4"/>
      <c r="K28" s="2">
        <v>26</v>
      </c>
      <c r="L28" s="7" t="s">
        <v>524</v>
      </c>
      <c r="M28" s="6" t="str">
        <f>IF(LEN(E28)=0,"",IF(D28=E28,1,-1))</f>
        <v/>
      </c>
      <c r="N28" s="6">
        <f t="shared" si="2"/>
        <v>1</v>
      </c>
    </row>
    <row r="29" spans="1:14" x14ac:dyDescent="0.25">
      <c r="A29" s="11" t="str">
        <f t="shared" si="0"/>
        <v>tagSkillClassName0128=DAILPH SoldierPH28</v>
      </c>
      <c r="B29" s="9" t="str">
        <f>"tagSkillClassName"&amp;IF(LEN(H29)=1,"0"&amp;H29,H29)&amp;IF(LEN(I29)=1,"0"&amp;I29,I29)</f>
        <v>tagSkillClassName0128</v>
      </c>
      <c r="C29" s="9" t="str">
        <f t="shared" si="1"/>
        <v>DAILPH SoldierPH28</v>
      </c>
      <c r="D29" s="5" t="s">
        <v>529</v>
      </c>
      <c r="E29" s="4" t="s">
        <v>529</v>
      </c>
      <c r="F29" s="4" t="str">
        <f>VLOOKUP(H29,$K:$L,2,FALSE)</f>
        <v>Soldier</v>
      </c>
      <c r="G29" s="4" t="str">
        <f>VLOOKUP(I29,$K:$L,2,FALSE)</f>
        <v>PH28</v>
      </c>
      <c r="H29" s="4">
        <v>1</v>
      </c>
      <c r="I29" s="4">
        <f t="shared" si="3"/>
        <v>28</v>
      </c>
      <c r="J29" s="4"/>
      <c r="K29" s="2">
        <v>27</v>
      </c>
      <c r="L29" s="7" t="s">
        <v>525</v>
      </c>
      <c r="M29" s="6" t="str">
        <f>IF(LEN(E29)=0,"",IF(D29=E29,1,-1))</f>
        <v/>
      </c>
      <c r="N29" s="6">
        <f t="shared" si="2"/>
        <v>1</v>
      </c>
    </row>
    <row r="30" spans="1:14" x14ac:dyDescent="0.25">
      <c r="A30" s="11" t="str">
        <f t="shared" si="0"/>
        <v>tagSkillClassName0129=DAILPH SoldierPH29</v>
      </c>
      <c r="B30" s="9" t="str">
        <f>"tagSkillClassName"&amp;IF(LEN(H30)=1,"0"&amp;H30,H30)&amp;IF(LEN(I30)=1,"0"&amp;I30,I30)</f>
        <v>tagSkillClassName0129</v>
      </c>
      <c r="C30" s="9" t="str">
        <f t="shared" si="1"/>
        <v>DAILPH SoldierPH29</v>
      </c>
      <c r="D30" s="5" t="s">
        <v>529</v>
      </c>
      <c r="E30" s="4" t="s">
        <v>529</v>
      </c>
      <c r="F30" s="4" t="str">
        <f>VLOOKUP(H30,$K:$L,2,FALSE)</f>
        <v>Soldier</v>
      </c>
      <c r="G30" s="4" t="str">
        <f>VLOOKUP(I30,$K:$L,2,FALSE)</f>
        <v>PH29</v>
      </c>
      <c r="H30" s="4">
        <v>1</v>
      </c>
      <c r="I30" s="4">
        <f t="shared" si="3"/>
        <v>29</v>
      </c>
      <c r="J30" s="4"/>
      <c r="K30" s="2">
        <v>28</v>
      </c>
      <c r="L30" s="7" t="s">
        <v>526</v>
      </c>
      <c r="M30" s="6" t="str">
        <f>IF(LEN(E30)=0,"",IF(D30=E30,1,-1))</f>
        <v/>
      </c>
      <c r="N30" s="6">
        <f t="shared" si="2"/>
        <v>1</v>
      </c>
    </row>
    <row r="31" spans="1:14" x14ac:dyDescent="0.25">
      <c r="A31" s="11" t="str">
        <f t="shared" si="0"/>
        <v>tagSkillClassName0130=DAILPH SoldierPH30</v>
      </c>
      <c r="B31" s="9" t="str">
        <f>"tagSkillClassName"&amp;IF(LEN(H31)=1,"0"&amp;H31,H31)&amp;IF(LEN(I31)=1,"0"&amp;I31,I31)</f>
        <v>tagSkillClassName0130</v>
      </c>
      <c r="C31" s="9" t="str">
        <f t="shared" si="1"/>
        <v>DAILPH SoldierPH30</v>
      </c>
      <c r="D31" s="5" t="s">
        <v>529</v>
      </c>
      <c r="E31" s="4" t="s">
        <v>529</v>
      </c>
      <c r="F31" s="4" t="str">
        <f>VLOOKUP(H31,$K:$L,2,FALSE)</f>
        <v>Soldier</v>
      </c>
      <c r="G31" s="4" t="str">
        <f>VLOOKUP(I31,$K:$L,2,FALSE)</f>
        <v>PH30</v>
      </c>
      <c r="H31" s="4">
        <v>1</v>
      </c>
      <c r="I31" s="4">
        <f t="shared" si="3"/>
        <v>30</v>
      </c>
      <c r="J31" s="4">
        <f>IF(I31=30,1,"")</f>
        <v>1</v>
      </c>
      <c r="K31" s="2">
        <v>29</v>
      </c>
      <c r="L31" s="7" t="s">
        <v>527</v>
      </c>
      <c r="M31" s="6" t="str">
        <f>IF(LEN(E31)=0,"",IF(D31=E31,1,-1))</f>
        <v/>
      </c>
      <c r="N31" s="6">
        <f t="shared" si="2"/>
        <v>1</v>
      </c>
    </row>
    <row r="32" spans="1:14" x14ac:dyDescent="0.25">
      <c r="A32" s="11" t="str">
        <f t="shared" si="0"/>
        <v>tagSkillClassName0203=Pyromancer</v>
      </c>
      <c r="B32" s="9" t="str">
        <f>"tagSkillClassName"&amp;IF(LEN(H32)=1,"0"&amp;H32,H32)&amp;IF(LEN(I32)=1,"0"&amp;I32,I32)</f>
        <v>tagSkillClassName0203</v>
      </c>
      <c r="C32" s="9" t="str">
        <f t="shared" si="1"/>
        <v>Pyromancer</v>
      </c>
      <c r="D32" s="5" t="s">
        <v>26</v>
      </c>
      <c r="E32" s="4" t="s">
        <v>26</v>
      </c>
      <c r="F32" s="4" t="str">
        <f>VLOOKUP(H32,$K:$L,2,FALSE)</f>
        <v>Demolitionist</v>
      </c>
      <c r="G32" s="4" t="str">
        <f>VLOOKUP(I32,$K:$L,2,FALSE)</f>
        <v>Occultist</v>
      </c>
      <c r="H32" s="4">
        <f>IF(I31=30,H31+1,H31)</f>
        <v>2</v>
      </c>
      <c r="I32" s="4">
        <v>3</v>
      </c>
      <c r="J32" s="4" t="str">
        <f t="shared" ref="J32:J95" si="4">IF(I32=30,1,"")</f>
        <v/>
      </c>
      <c r="K32" s="2">
        <v>30</v>
      </c>
      <c r="L32" s="7" t="s">
        <v>528</v>
      </c>
      <c r="M32" s="6">
        <f>IF(LEN(E32)=0,"",IF(D32=E32,1,-1))</f>
        <v>1</v>
      </c>
      <c r="N32" s="6">
        <f t="shared" si="2"/>
        <v>1</v>
      </c>
    </row>
    <row r="33" spans="1:14" x14ac:dyDescent="0.25">
      <c r="A33" s="11" t="str">
        <f t="shared" si="0"/>
        <v>tagSkillClassName0204=Saboteur</v>
      </c>
      <c r="B33" s="9" t="str">
        <f>"tagSkillClassName"&amp;IF(LEN(H33)=1,"0"&amp;H33,H33)&amp;IF(LEN(I33)=1,"0"&amp;I33,I33)</f>
        <v>tagSkillClassName0204</v>
      </c>
      <c r="C33" s="9" t="str">
        <f t="shared" si="1"/>
        <v>Saboteur</v>
      </c>
      <c r="D33" s="5" t="s">
        <v>28</v>
      </c>
      <c r="E33" s="4" t="s">
        <v>28</v>
      </c>
      <c r="F33" s="4" t="str">
        <f>VLOOKUP(H33,$K:$L,2,FALSE)</f>
        <v>Demolitionist</v>
      </c>
      <c r="G33" s="4" t="str">
        <f>VLOOKUP(I33,$K:$L,2,FALSE)</f>
        <v>Nightblade</v>
      </c>
      <c r="H33" s="4">
        <f t="shared" ref="H33:H96" si="5">IF(I32=30,H32+1,H32)</f>
        <v>2</v>
      </c>
      <c r="I33" s="4">
        <f t="shared" ref="I33:I96" si="6">IF(I32+1&gt;30,1,I32+1)</f>
        <v>4</v>
      </c>
      <c r="J33" s="4" t="str">
        <f t="shared" si="4"/>
        <v/>
      </c>
      <c r="M33" s="6">
        <f>IF(LEN(E33)=0,"",IF(D33=E33,1,-1))</f>
        <v>1</v>
      </c>
      <c r="N33" s="6">
        <f t="shared" si="2"/>
        <v>1</v>
      </c>
    </row>
    <row r="34" spans="1:14" x14ac:dyDescent="0.25">
      <c r="A34" s="11" t="str">
        <f t="shared" si="0"/>
        <v>tagSkillClassName0205=[ms]Sorcerer[fs]Sorceress</v>
      </c>
      <c r="B34" s="9" t="str">
        <f>"tagSkillClassName"&amp;IF(LEN(H34)=1,"0"&amp;H34,H34)&amp;IF(LEN(I34)=1,"0"&amp;I34,I34)</f>
        <v>tagSkillClassName0205</v>
      </c>
      <c r="C34" s="9" t="str">
        <f t="shared" si="1"/>
        <v>[ms]Sorcerer[fs]Sorceress</v>
      </c>
      <c r="D34" s="5" t="s">
        <v>30</v>
      </c>
      <c r="E34" s="4" t="s">
        <v>30</v>
      </c>
      <c r="F34" s="4" t="str">
        <f>VLOOKUP(H34,$K:$L,2,FALSE)</f>
        <v>Demolitionist</v>
      </c>
      <c r="G34" s="4" t="str">
        <f>VLOOKUP(I34,$K:$L,2,FALSE)</f>
        <v>Arcanist</v>
      </c>
      <c r="H34" s="4">
        <f t="shared" si="5"/>
        <v>2</v>
      </c>
      <c r="I34" s="4">
        <f t="shared" si="6"/>
        <v>5</v>
      </c>
      <c r="J34" s="4" t="str">
        <f t="shared" si="4"/>
        <v/>
      </c>
      <c r="M34" s="6">
        <f>IF(LEN(E34)=0,"",IF(D34=E34,1,-1))</f>
        <v>1</v>
      </c>
      <c r="N34" s="6">
        <f t="shared" si="2"/>
        <v>1</v>
      </c>
    </row>
    <row r="35" spans="1:14" x14ac:dyDescent="0.25">
      <c r="A35" s="11" t="str">
        <f t="shared" si="0"/>
        <v>tagSkillClassName0206=Elementalist</v>
      </c>
      <c r="B35" s="9" t="str">
        <f>"tagSkillClassName"&amp;IF(LEN(H35)=1,"0"&amp;H35,H35)&amp;IF(LEN(I35)=1,"0"&amp;I35,I35)</f>
        <v>tagSkillClassName0206</v>
      </c>
      <c r="C35" s="9" t="str">
        <f t="shared" si="1"/>
        <v>Elementalist</v>
      </c>
      <c r="D35" s="5" t="s">
        <v>32</v>
      </c>
      <c r="E35" s="4" t="s">
        <v>32</v>
      </c>
      <c r="F35" s="4" t="str">
        <f>VLOOKUP(H35,$K:$L,2,FALSE)</f>
        <v>Demolitionist</v>
      </c>
      <c r="G35" s="4" t="str">
        <f>VLOOKUP(I35,$K:$L,2,FALSE)</f>
        <v>Shaman</v>
      </c>
      <c r="H35" s="4">
        <f t="shared" si="5"/>
        <v>2</v>
      </c>
      <c r="I35" s="4">
        <f t="shared" si="6"/>
        <v>6</v>
      </c>
      <c r="J35" s="4" t="str">
        <f t="shared" si="4"/>
        <v/>
      </c>
      <c r="M35" s="6">
        <f>IF(LEN(E35)=0,"",IF(D35=E35,1,-1))</f>
        <v>1</v>
      </c>
      <c r="N35" s="6">
        <f t="shared" si="2"/>
        <v>1</v>
      </c>
    </row>
    <row r="36" spans="1:14" x14ac:dyDescent="0.25">
      <c r="A36" s="11" t="str">
        <f t="shared" si="0"/>
        <v>tagSkillClassName0207=Efreet</v>
      </c>
      <c r="B36" s="9" t="str">
        <f>"tagSkillClassName"&amp;IF(LEN(H36)=1,"0"&amp;H36,H36)&amp;IF(LEN(I36)=1,"0"&amp;I36,I36)</f>
        <v>tagSkillClassName0207</v>
      </c>
      <c r="C36" s="9" t="str">
        <f t="shared" si="1"/>
        <v>Efreet</v>
      </c>
      <c r="D36" s="5" t="s">
        <v>34</v>
      </c>
      <c r="E36" s="4" t="s">
        <v>34</v>
      </c>
      <c r="F36" s="4" t="str">
        <f>VLOOKUP(H36,$K:$L,2,FALSE)</f>
        <v>Demolitionist</v>
      </c>
      <c r="G36" s="4" t="str">
        <f>VLOOKUP(I36,$K:$L,2,FALSE)</f>
        <v>Necromancer</v>
      </c>
      <c r="H36" s="4">
        <f t="shared" si="5"/>
        <v>2</v>
      </c>
      <c r="I36" s="4">
        <f t="shared" si="6"/>
        <v>7</v>
      </c>
      <c r="J36" s="4" t="str">
        <f t="shared" si="4"/>
        <v/>
      </c>
      <c r="M36" s="6">
        <f>IF(LEN(E36)=0,"",IF(D36=E36,1,-1))</f>
        <v>1</v>
      </c>
      <c r="N36" s="6">
        <f t="shared" si="2"/>
        <v>1</v>
      </c>
    </row>
    <row r="37" spans="1:14" x14ac:dyDescent="0.25">
      <c r="A37" s="11" t="str">
        <f t="shared" si="0"/>
        <v>tagSkillClassName0208=Gunner</v>
      </c>
      <c r="B37" s="9" t="str">
        <f>"tagSkillClassName"&amp;IF(LEN(H37)=1,"0"&amp;H37,H37)&amp;IF(LEN(I37)=1,"0"&amp;I37,I37)</f>
        <v>tagSkillClassName0208</v>
      </c>
      <c r="C37" s="9" t="str">
        <f t="shared" si="1"/>
        <v>Gunner</v>
      </c>
      <c r="D37" s="5" t="s">
        <v>36</v>
      </c>
      <c r="E37" s="4" t="s">
        <v>36</v>
      </c>
      <c r="F37" s="4" t="str">
        <f>VLOOKUP(H37,$K:$L,2,FALSE)</f>
        <v>Demolitionist</v>
      </c>
      <c r="G37" s="4" t="str">
        <f>VLOOKUP(I37,$K:$L,2,FALSE)</f>
        <v>Ranger</v>
      </c>
      <c r="H37" s="4">
        <f t="shared" si="5"/>
        <v>2</v>
      </c>
      <c r="I37" s="4">
        <f t="shared" si="6"/>
        <v>8</v>
      </c>
      <c r="J37" s="4" t="str">
        <f t="shared" si="4"/>
        <v/>
      </c>
      <c r="M37" s="6">
        <f>IF(LEN(E37)=0,"",IF(D37=E37,1,-1))</f>
        <v>1</v>
      </c>
      <c r="N37" s="6">
        <f t="shared" si="2"/>
        <v>1</v>
      </c>
    </row>
    <row r="38" spans="1:14" x14ac:dyDescent="0.25">
      <c r="A38" s="11" t="str">
        <f t="shared" si="0"/>
        <v>tagSkillClassName0209=Sapper</v>
      </c>
      <c r="B38" s="9" t="str">
        <f>"tagSkillClassName"&amp;IF(LEN(H38)=1,"0"&amp;H38,H38)&amp;IF(LEN(I38)=1,"0"&amp;I38,I38)</f>
        <v>tagSkillClassName0209</v>
      </c>
      <c r="C38" s="9" t="str">
        <f t="shared" si="1"/>
        <v>Sapper</v>
      </c>
      <c r="D38" s="5" t="s">
        <v>38</v>
      </c>
      <c r="E38" s="4" t="s">
        <v>38</v>
      </c>
      <c r="F38" s="4" t="str">
        <f>VLOOKUP(H38,$K:$L,2,FALSE)</f>
        <v>Demolitionist</v>
      </c>
      <c r="G38" s="4" t="str">
        <f>VLOOKUP(I38,$K:$L,2,FALSE)</f>
        <v>Coronus</v>
      </c>
      <c r="H38" s="4">
        <f t="shared" si="5"/>
        <v>2</v>
      </c>
      <c r="I38" s="4">
        <f t="shared" si="6"/>
        <v>9</v>
      </c>
      <c r="J38" s="4" t="str">
        <f t="shared" si="4"/>
        <v/>
      </c>
      <c r="M38" s="6">
        <f>IF(LEN(E38)=0,"",IF(D38=E38,1,-1))</f>
        <v>1</v>
      </c>
      <c r="N38" s="6">
        <f t="shared" si="2"/>
        <v>1</v>
      </c>
    </row>
    <row r="39" spans="1:14" x14ac:dyDescent="0.25">
      <c r="A39" s="11" t="str">
        <f t="shared" si="0"/>
        <v>tagSkillClassName0210=DAILPH DemolitionistFangshi</v>
      </c>
      <c r="B39" s="9" t="str">
        <f>"tagSkillClassName"&amp;IF(LEN(H39)=1,"0"&amp;H39,H39)&amp;IF(LEN(I39)=1,"0"&amp;I39,I39)</f>
        <v>tagSkillClassName0210</v>
      </c>
      <c r="C39" s="9" t="str">
        <f t="shared" si="1"/>
        <v>DAILPH DemolitionistFangshi</v>
      </c>
      <c r="D39" s="5" t="s">
        <v>529</v>
      </c>
      <c r="E39" s="4" t="s">
        <v>529</v>
      </c>
      <c r="F39" s="4" t="str">
        <f>VLOOKUP(H39,$K:$L,2,FALSE)</f>
        <v>Demolitionist</v>
      </c>
      <c r="G39" s="4" t="str">
        <f>VLOOKUP(I39,$K:$L,2,FALSE)</f>
        <v>Fangshi</v>
      </c>
      <c r="H39" s="4">
        <f t="shared" si="5"/>
        <v>2</v>
      </c>
      <c r="I39" s="4">
        <f t="shared" si="6"/>
        <v>10</v>
      </c>
      <c r="J39" s="4" t="str">
        <f t="shared" si="4"/>
        <v/>
      </c>
      <c r="M39" s="6" t="str">
        <f>IF(LEN(E39)=0,"",IF(D39=E39,1,-1))</f>
        <v/>
      </c>
      <c r="N39" s="6">
        <f t="shared" si="2"/>
        <v>1</v>
      </c>
    </row>
    <row r="40" spans="1:14" x14ac:dyDescent="0.25">
      <c r="A40" s="11" t="str">
        <f t="shared" si="0"/>
        <v>tagSkillClassName0211=DAILPH DemolitionistFrost Knight</v>
      </c>
      <c r="B40" s="9" t="str">
        <f>"tagSkillClassName"&amp;IF(LEN(H40)=1,"0"&amp;H40,H40)&amp;IF(LEN(I40)=1,"0"&amp;I40,I40)</f>
        <v>tagSkillClassName0211</v>
      </c>
      <c r="C40" s="9" t="str">
        <f t="shared" si="1"/>
        <v>DAILPH DemolitionistFrost Knight</v>
      </c>
      <c r="D40" s="5" t="s">
        <v>529</v>
      </c>
      <c r="E40" s="4" t="s">
        <v>529</v>
      </c>
      <c r="F40" s="4" t="str">
        <f>VLOOKUP(H40,$K:$L,2,FALSE)</f>
        <v>Demolitionist</v>
      </c>
      <c r="G40" s="4" t="str">
        <f>VLOOKUP(I40,$K:$L,2,FALSE)</f>
        <v>Frost Knight</v>
      </c>
      <c r="H40" s="4">
        <f t="shared" si="5"/>
        <v>2</v>
      </c>
      <c r="I40" s="4">
        <f t="shared" si="6"/>
        <v>11</v>
      </c>
      <c r="J40" s="4" t="str">
        <f t="shared" si="4"/>
        <v/>
      </c>
      <c r="M40" s="6" t="str">
        <f>IF(LEN(E40)=0,"",IF(D40=E40,1,-1))</f>
        <v/>
      </c>
      <c r="N40" s="6">
        <f t="shared" si="2"/>
        <v>1</v>
      </c>
    </row>
    <row r="41" spans="1:14" x14ac:dyDescent="0.25">
      <c r="A41" s="11" t="str">
        <f t="shared" si="0"/>
        <v>tagSkillClassName0212=DAILPH DemolitionistElementalist</v>
      </c>
      <c r="B41" s="9" t="str">
        <f>"tagSkillClassName"&amp;IF(LEN(H41)=1,"0"&amp;H41,H41)&amp;IF(LEN(I41)=1,"0"&amp;I41,I41)</f>
        <v>tagSkillClassName0212</v>
      </c>
      <c r="C41" s="9" t="str">
        <f t="shared" si="1"/>
        <v>DAILPH DemolitionistElementalist</v>
      </c>
      <c r="D41" s="5" t="s">
        <v>529</v>
      </c>
      <c r="E41" s="4" t="s">
        <v>529</v>
      </c>
      <c r="F41" s="4" t="str">
        <f>VLOOKUP(H41,$K:$L,2,FALSE)</f>
        <v>Demolitionist</v>
      </c>
      <c r="G41" s="4" t="str">
        <f>VLOOKUP(I41,$K:$L,2,FALSE)</f>
        <v>Elementalist</v>
      </c>
      <c r="H41" s="4">
        <f t="shared" si="5"/>
        <v>2</v>
      </c>
      <c r="I41" s="4">
        <f t="shared" si="6"/>
        <v>12</v>
      </c>
      <c r="J41" s="4" t="str">
        <f t="shared" si="4"/>
        <v/>
      </c>
      <c r="M41" s="6" t="str">
        <f>IF(LEN(E41)=0,"",IF(D41=E41,1,-1))</f>
        <v/>
      </c>
      <c r="N41" s="6">
        <f t="shared" si="2"/>
        <v>1</v>
      </c>
    </row>
    <row r="42" spans="1:14" x14ac:dyDescent="0.25">
      <c r="A42" s="11" t="str">
        <f t="shared" si="0"/>
        <v>tagSkillClassName0213=DAILPH DemolitionistTerror Knight</v>
      </c>
      <c r="B42" s="9" t="str">
        <f>"tagSkillClassName"&amp;IF(LEN(H42)=1,"0"&amp;H42,H42)&amp;IF(LEN(I42)=1,"0"&amp;I42,I42)</f>
        <v>tagSkillClassName0213</v>
      </c>
      <c r="C42" s="9" t="str">
        <f t="shared" si="1"/>
        <v>DAILPH DemolitionistTerror Knight</v>
      </c>
      <c r="D42" s="5" t="s">
        <v>529</v>
      </c>
      <c r="E42" s="4" t="s">
        <v>529</v>
      </c>
      <c r="F42" s="4" t="str">
        <f>VLOOKUP(H42,$K:$L,2,FALSE)</f>
        <v>Demolitionist</v>
      </c>
      <c r="G42" s="4" t="str">
        <f>VLOOKUP(I42,$K:$L,2,FALSE)</f>
        <v>Terror Knight</v>
      </c>
      <c r="H42" s="4">
        <f t="shared" si="5"/>
        <v>2</v>
      </c>
      <c r="I42" s="4">
        <f t="shared" si="6"/>
        <v>13</v>
      </c>
      <c r="J42" s="4" t="str">
        <f t="shared" si="4"/>
        <v/>
      </c>
      <c r="M42" s="6" t="str">
        <f>IF(LEN(E42)=0,"",IF(D42=E42,1,-1))</f>
        <v/>
      </c>
      <c r="N42" s="6">
        <f t="shared" si="2"/>
        <v>1</v>
      </c>
    </row>
    <row r="43" spans="1:14" x14ac:dyDescent="0.25">
      <c r="A43" s="11" t="str">
        <f t="shared" si="0"/>
        <v>tagSkillClassName0214=DAILPH DemolitionistArch Necromancer</v>
      </c>
      <c r="B43" s="9" t="str">
        <f>"tagSkillClassName"&amp;IF(LEN(H43)=1,"0"&amp;H43,H43)&amp;IF(LEN(I43)=1,"0"&amp;I43,I43)</f>
        <v>tagSkillClassName0214</v>
      </c>
      <c r="C43" s="9" t="str">
        <f t="shared" si="1"/>
        <v>DAILPH DemolitionistArch Necromancer</v>
      </c>
      <c r="D43" s="5" t="s">
        <v>529</v>
      </c>
      <c r="E43" s="4" t="s">
        <v>529</v>
      </c>
      <c r="F43" s="4" t="str">
        <f>VLOOKUP(H43,$K:$L,2,FALSE)</f>
        <v>Demolitionist</v>
      </c>
      <c r="G43" s="4" t="str">
        <f>VLOOKUP(I43,$K:$L,2,FALSE)</f>
        <v>Arch Necromancer</v>
      </c>
      <c r="H43" s="4">
        <f t="shared" si="5"/>
        <v>2</v>
      </c>
      <c r="I43" s="4">
        <f t="shared" si="6"/>
        <v>14</v>
      </c>
      <c r="J43" s="4" t="str">
        <f t="shared" si="4"/>
        <v/>
      </c>
      <c r="M43" s="6" t="str">
        <f>IF(LEN(E43)=0,"",IF(D43=E43,1,-1))</f>
        <v/>
      </c>
      <c r="N43" s="6">
        <f t="shared" si="2"/>
        <v>1</v>
      </c>
    </row>
    <row r="44" spans="1:14" x14ac:dyDescent="0.25">
      <c r="A44" s="11" t="str">
        <f t="shared" si="0"/>
        <v>tagSkillClassName0215=DAILPH DemolitionistIllusionist</v>
      </c>
      <c r="B44" s="9" t="str">
        <f>"tagSkillClassName"&amp;IF(LEN(H44)=1,"0"&amp;H44,H44)&amp;IF(LEN(I44)=1,"0"&amp;I44,I44)</f>
        <v>tagSkillClassName0215</v>
      </c>
      <c r="C44" s="9" t="str">
        <f t="shared" si="1"/>
        <v>DAILPH DemolitionistIllusionist</v>
      </c>
      <c r="D44" s="5" t="s">
        <v>529</v>
      </c>
      <c r="E44" s="4" t="s">
        <v>529</v>
      </c>
      <c r="F44" s="4" t="str">
        <f>VLOOKUP(H44,$K:$L,2,FALSE)</f>
        <v>Demolitionist</v>
      </c>
      <c r="G44" s="4" t="str">
        <f>VLOOKUP(I44,$K:$L,2,FALSE)</f>
        <v>Illusionist</v>
      </c>
      <c r="H44" s="4">
        <f t="shared" si="5"/>
        <v>2</v>
      </c>
      <c r="I44" s="4">
        <f t="shared" si="6"/>
        <v>15</v>
      </c>
      <c r="J44" s="4" t="str">
        <f t="shared" si="4"/>
        <v/>
      </c>
      <c r="M44" s="6" t="str">
        <f>IF(LEN(E44)=0,"",IF(D44=E44,1,-1))</f>
        <v/>
      </c>
      <c r="N44" s="6">
        <f t="shared" si="2"/>
        <v>1</v>
      </c>
    </row>
    <row r="45" spans="1:14" x14ac:dyDescent="0.25">
      <c r="A45" s="11" t="str">
        <f t="shared" si="0"/>
        <v>tagSkillClassName0216=DAILPH DemolitionistDefense</v>
      </c>
      <c r="B45" s="9" t="str">
        <f>"tagSkillClassName"&amp;IF(LEN(H45)=1,"0"&amp;H45,H45)&amp;IF(LEN(I45)=1,"0"&amp;I45,I45)</f>
        <v>tagSkillClassName0216</v>
      </c>
      <c r="C45" s="9" t="str">
        <f t="shared" si="1"/>
        <v>DAILPH DemolitionistDefense</v>
      </c>
      <c r="D45" s="5" t="s">
        <v>529</v>
      </c>
      <c r="E45" s="4" t="s">
        <v>529</v>
      </c>
      <c r="F45" s="4" t="str">
        <f>VLOOKUP(H45,$K:$L,2,FALSE)</f>
        <v>Demolitionist</v>
      </c>
      <c r="G45" s="4" t="str">
        <f>VLOOKUP(I45,$K:$L,2,FALSE)</f>
        <v>Defense</v>
      </c>
      <c r="H45" s="4">
        <f t="shared" si="5"/>
        <v>2</v>
      </c>
      <c r="I45" s="4">
        <f t="shared" si="6"/>
        <v>16</v>
      </c>
      <c r="J45" s="4" t="str">
        <f t="shared" si="4"/>
        <v/>
      </c>
      <c r="M45" s="6" t="str">
        <f>IF(LEN(E45)=0,"",IF(D45=E45,1,-1))</f>
        <v/>
      </c>
      <c r="N45" s="6">
        <f t="shared" si="2"/>
        <v>1</v>
      </c>
    </row>
    <row r="46" spans="1:14" x14ac:dyDescent="0.25">
      <c r="A46" s="11" t="str">
        <f t="shared" si="0"/>
        <v>tagSkillClassName0217=DAILPH DemolitionistHunting</v>
      </c>
      <c r="B46" s="9" t="str">
        <f>"tagSkillClassName"&amp;IF(LEN(H46)=1,"0"&amp;H46,H46)&amp;IF(LEN(I46)=1,"0"&amp;I46,I46)</f>
        <v>tagSkillClassName0217</v>
      </c>
      <c r="C46" s="9" t="str">
        <f t="shared" si="1"/>
        <v>DAILPH DemolitionistHunting</v>
      </c>
      <c r="D46" s="5" t="s">
        <v>529</v>
      </c>
      <c r="E46" s="4" t="s">
        <v>529</v>
      </c>
      <c r="F46" s="4" t="str">
        <f>VLOOKUP(H46,$K:$L,2,FALSE)</f>
        <v>Demolitionist</v>
      </c>
      <c r="G46" s="4" t="str">
        <f>VLOOKUP(I46,$K:$L,2,FALSE)</f>
        <v>Hunting</v>
      </c>
      <c r="H46" s="4">
        <f t="shared" si="5"/>
        <v>2</v>
      </c>
      <c r="I46" s="4">
        <f t="shared" si="6"/>
        <v>17</v>
      </c>
      <c r="J46" s="4" t="str">
        <f t="shared" si="4"/>
        <v/>
      </c>
      <c r="M46" s="6" t="str">
        <f>IF(LEN(E46)=0,"",IF(D46=E46,1,-1))</f>
        <v/>
      </c>
      <c r="N46" s="6">
        <f t="shared" si="2"/>
        <v>1</v>
      </c>
    </row>
    <row r="47" spans="1:14" x14ac:dyDescent="0.25">
      <c r="A47" s="11" t="str">
        <f t="shared" si="0"/>
        <v>tagSkillClassName0218=DAILPH DemolitionistSpirit</v>
      </c>
      <c r="B47" s="9" t="str">
        <f>"tagSkillClassName"&amp;IF(LEN(H47)=1,"0"&amp;H47,H47)&amp;IF(LEN(I47)=1,"0"&amp;I47,I47)</f>
        <v>tagSkillClassName0218</v>
      </c>
      <c r="C47" s="9" t="str">
        <f t="shared" si="1"/>
        <v>DAILPH DemolitionistSpirit</v>
      </c>
      <c r="D47" s="5" t="s">
        <v>529</v>
      </c>
      <c r="E47" s="4" t="s">
        <v>529</v>
      </c>
      <c r="F47" s="4" t="str">
        <f>VLOOKUP(H47,$K:$L,2,FALSE)</f>
        <v>Demolitionist</v>
      </c>
      <c r="G47" s="4" t="str">
        <f>VLOOKUP(I47,$K:$L,2,FALSE)</f>
        <v>Spirit</v>
      </c>
      <c r="H47" s="4">
        <f t="shared" si="5"/>
        <v>2</v>
      </c>
      <c r="I47" s="4">
        <f t="shared" si="6"/>
        <v>18</v>
      </c>
      <c r="J47" s="4" t="str">
        <f t="shared" si="4"/>
        <v/>
      </c>
      <c r="M47" s="6" t="str">
        <f>IF(LEN(E47)=0,"",IF(D47=E47,1,-1))</f>
        <v/>
      </c>
      <c r="N47" s="6">
        <f t="shared" si="2"/>
        <v>1</v>
      </c>
    </row>
    <row r="48" spans="1:14" x14ac:dyDescent="0.25">
      <c r="A48" s="11" t="str">
        <f t="shared" si="0"/>
        <v>tagSkillClassName0219=DAILPH DemolitionistWarfare</v>
      </c>
      <c r="B48" s="9" t="str">
        <f>"tagSkillClassName"&amp;IF(LEN(H48)=1,"0"&amp;H48,H48)&amp;IF(LEN(I48)=1,"0"&amp;I48,I48)</f>
        <v>tagSkillClassName0219</v>
      </c>
      <c r="C48" s="9" t="str">
        <f t="shared" si="1"/>
        <v>DAILPH DemolitionistWarfare</v>
      </c>
      <c r="D48" s="5" t="s">
        <v>529</v>
      </c>
      <c r="E48" s="4" t="s">
        <v>529</v>
      </c>
      <c r="F48" s="4" t="str">
        <f>VLOOKUP(H48,$K:$L,2,FALSE)</f>
        <v>Demolitionist</v>
      </c>
      <c r="G48" s="4" t="str">
        <f>VLOOKUP(I48,$K:$L,2,FALSE)</f>
        <v>Warfare</v>
      </c>
      <c r="H48" s="4">
        <f t="shared" si="5"/>
        <v>2</v>
      </c>
      <c r="I48" s="4">
        <f t="shared" si="6"/>
        <v>19</v>
      </c>
      <c r="J48" s="4" t="str">
        <f t="shared" si="4"/>
        <v/>
      </c>
      <c r="M48" s="6" t="str">
        <f>IF(LEN(E48)=0,"",IF(D48=E48,1,-1))</f>
        <v/>
      </c>
      <c r="N48" s="6">
        <f t="shared" si="2"/>
        <v>1</v>
      </c>
    </row>
    <row r="49" spans="1:14" x14ac:dyDescent="0.25">
      <c r="A49" s="11" t="str">
        <f t="shared" si="0"/>
        <v>tagSkillClassName0220=DAILPH DemolitionistNature</v>
      </c>
      <c r="B49" s="9" t="str">
        <f>"tagSkillClassName"&amp;IF(LEN(H49)=1,"0"&amp;H49,H49)&amp;IF(LEN(I49)=1,"0"&amp;I49,I49)</f>
        <v>tagSkillClassName0220</v>
      </c>
      <c r="C49" s="9" t="str">
        <f t="shared" si="1"/>
        <v>DAILPH DemolitionistNature</v>
      </c>
      <c r="D49" s="5" t="s">
        <v>529</v>
      </c>
      <c r="E49" s="4" t="s">
        <v>529</v>
      </c>
      <c r="F49" s="4" t="str">
        <f>VLOOKUP(H49,$K:$L,2,FALSE)</f>
        <v>Demolitionist</v>
      </c>
      <c r="G49" s="4" t="str">
        <f>VLOOKUP(I49,$K:$L,2,FALSE)</f>
        <v>Nature</v>
      </c>
      <c r="H49" s="4">
        <f t="shared" si="5"/>
        <v>2</v>
      </c>
      <c r="I49" s="4">
        <f t="shared" si="6"/>
        <v>20</v>
      </c>
      <c r="J49" s="4" t="str">
        <f t="shared" si="4"/>
        <v/>
      </c>
      <c r="M49" s="6" t="str">
        <f>IF(LEN(E49)=0,"",IF(D49=E49,1,-1))</f>
        <v/>
      </c>
      <c r="N49" s="6">
        <f t="shared" si="2"/>
        <v>1</v>
      </c>
    </row>
    <row r="50" spans="1:14" x14ac:dyDescent="0.25">
      <c r="A50" s="11" t="str">
        <f t="shared" si="0"/>
        <v>tagSkillClassName0221=DAILPH DemolitionistRogue</v>
      </c>
      <c r="B50" s="9" t="str">
        <f>"tagSkillClassName"&amp;IF(LEN(H50)=1,"0"&amp;H50,H50)&amp;IF(LEN(I50)=1,"0"&amp;I50,I50)</f>
        <v>tagSkillClassName0221</v>
      </c>
      <c r="C50" s="9" t="str">
        <f t="shared" si="1"/>
        <v>DAILPH DemolitionistRogue</v>
      </c>
      <c r="D50" s="5" t="s">
        <v>529</v>
      </c>
      <c r="E50" s="4" t="s">
        <v>529</v>
      </c>
      <c r="F50" s="4" t="str">
        <f>VLOOKUP(H50,$K:$L,2,FALSE)</f>
        <v>Demolitionist</v>
      </c>
      <c r="G50" s="4" t="str">
        <f>VLOOKUP(I50,$K:$L,2,FALSE)</f>
        <v>Rogue</v>
      </c>
      <c r="H50" s="4">
        <f t="shared" si="5"/>
        <v>2</v>
      </c>
      <c r="I50" s="4">
        <f t="shared" si="6"/>
        <v>21</v>
      </c>
      <c r="J50" s="4" t="str">
        <f t="shared" si="4"/>
        <v/>
      </c>
      <c r="M50" s="6" t="str">
        <f>IF(LEN(E50)=0,"",IF(D50=E50,1,-1))</f>
        <v/>
      </c>
      <c r="N50" s="6">
        <f t="shared" si="2"/>
        <v>1</v>
      </c>
    </row>
    <row r="51" spans="1:14" x14ac:dyDescent="0.25">
      <c r="A51" s="11" t="str">
        <f t="shared" si="0"/>
        <v>tagSkillClassName0222=DAILPH DemolitionistEarth</v>
      </c>
      <c r="B51" s="9" t="str">
        <f>"tagSkillClassName"&amp;IF(LEN(H51)=1,"0"&amp;H51,H51)&amp;IF(LEN(I51)=1,"0"&amp;I51,I51)</f>
        <v>tagSkillClassName0222</v>
      </c>
      <c r="C51" s="9" t="str">
        <f t="shared" si="1"/>
        <v>DAILPH DemolitionistEarth</v>
      </c>
      <c r="D51" s="5" t="s">
        <v>529</v>
      </c>
      <c r="E51" s="4" t="s">
        <v>529</v>
      </c>
      <c r="F51" s="4" t="str">
        <f>VLOOKUP(H51,$K:$L,2,FALSE)</f>
        <v>Demolitionist</v>
      </c>
      <c r="G51" s="4" t="str">
        <f>VLOOKUP(I51,$K:$L,2,FALSE)</f>
        <v>Earth</v>
      </c>
      <c r="H51" s="4">
        <f t="shared" si="5"/>
        <v>2</v>
      </c>
      <c r="I51" s="4">
        <f t="shared" si="6"/>
        <v>22</v>
      </c>
      <c r="J51" s="4" t="str">
        <f t="shared" si="4"/>
        <v/>
      </c>
      <c r="M51" s="6" t="str">
        <f>IF(LEN(E51)=0,"",IF(D51=E51,1,-1))</f>
        <v/>
      </c>
      <c r="N51" s="6">
        <f t="shared" si="2"/>
        <v>1</v>
      </c>
    </row>
    <row r="52" spans="1:14" x14ac:dyDescent="0.25">
      <c r="A52" s="11" t="str">
        <f t="shared" si="0"/>
        <v>tagSkillClassName0223=DAILPH DemolitionistStorm</v>
      </c>
      <c r="B52" s="9" t="str">
        <f>"tagSkillClassName"&amp;IF(LEN(H52)=1,"0"&amp;H52,H52)&amp;IF(LEN(I52)=1,"0"&amp;I52,I52)</f>
        <v>tagSkillClassName0223</v>
      </c>
      <c r="C52" s="9" t="str">
        <f t="shared" si="1"/>
        <v>DAILPH DemolitionistStorm</v>
      </c>
      <c r="D52" s="5" t="s">
        <v>529</v>
      </c>
      <c r="E52" s="4" t="s">
        <v>529</v>
      </c>
      <c r="F52" s="4" t="str">
        <f>VLOOKUP(H52,$K:$L,2,FALSE)</f>
        <v>Demolitionist</v>
      </c>
      <c r="G52" s="4" t="str">
        <f>VLOOKUP(I52,$K:$L,2,FALSE)</f>
        <v>Storm</v>
      </c>
      <c r="H52" s="4">
        <f t="shared" si="5"/>
        <v>2</v>
      </c>
      <c r="I52" s="4">
        <f t="shared" si="6"/>
        <v>23</v>
      </c>
      <c r="J52" s="4" t="str">
        <f t="shared" si="4"/>
        <v/>
      </c>
      <c r="M52" s="6" t="str">
        <f>IF(LEN(E52)=0,"",IF(D52=E52,1,-1))</f>
        <v/>
      </c>
      <c r="N52" s="6">
        <f t="shared" si="2"/>
        <v>1</v>
      </c>
    </row>
    <row r="53" spans="1:14" x14ac:dyDescent="0.25">
      <c r="A53" s="11" t="str">
        <f t="shared" si="0"/>
        <v>tagSkillClassName0224=DAILPH DemolitionistDream</v>
      </c>
      <c r="B53" s="9" t="str">
        <f>"tagSkillClassName"&amp;IF(LEN(H53)=1,"0"&amp;H53,H53)&amp;IF(LEN(I53)=1,"0"&amp;I53,I53)</f>
        <v>tagSkillClassName0224</v>
      </c>
      <c r="C53" s="9" t="str">
        <f t="shared" si="1"/>
        <v>DAILPH DemolitionistDream</v>
      </c>
      <c r="D53" s="5" t="s">
        <v>529</v>
      </c>
      <c r="E53" s="4" t="s">
        <v>529</v>
      </c>
      <c r="F53" s="4" t="str">
        <f>VLOOKUP(H53,$K:$L,2,FALSE)</f>
        <v>Demolitionist</v>
      </c>
      <c r="G53" s="4" t="str">
        <f>VLOOKUP(I53,$K:$L,2,FALSE)</f>
        <v>Dream</v>
      </c>
      <c r="H53" s="4">
        <f t="shared" si="5"/>
        <v>2</v>
      </c>
      <c r="I53" s="4">
        <f t="shared" si="6"/>
        <v>24</v>
      </c>
      <c r="J53" s="4" t="str">
        <f t="shared" si="4"/>
        <v/>
      </c>
      <c r="M53" s="6" t="str">
        <f>IF(LEN(E53)=0,"",IF(D53=E53,1,-1))</f>
        <v/>
      </c>
      <c r="N53" s="6">
        <f t="shared" si="2"/>
        <v>1</v>
      </c>
    </row>
    <row r="54" spans="1:14" x14ac:dyDescent="0.25">
      <c r="A54" s="11" t="str">
        <f t="shared" si="0"/>
        <v>tagSkillClassName0225=DAILPH DemolitionistStargazer</v>
      </c>
      <c r="B54" s="9" t="str">
        <f>"tagSkillClassName"&amp;IF(LEN(H54)=1,"0"&amp;H54,H54)&amp;IF(LEN(I54)=1,"0"&amp;I54,I54)</f>
        <v>tagSkillClassName0225</v>
      </c>
      <c r="C54" s="9" t="str">
        <f t="shared" si="1"/>
        <v>DAILPH DemolitionistStargazer</v>
      </c>
      <c r="D54" s="5" t="s">
        <v>529</v>
      </c>
      <c r="E54" s="4" t="s">
        <v>529</v>
      </c>
      <c r="F54" s="4" t="str">
        <f>VLOOKUP(H54,$K:$L,2,FALSE)</f>
        <v>Demolitionist</v>
      </c>
      <c r="G54" s="4" t="str">
        <f>VLOOKUP(I54,$K:$L,2,FALSE)</f>
        <v>Stargazer</v>
      </c>
      <c r="H54" s="4">
        <f t="shared" si="5"/>
        <v>2</v>
      </c>
      <c r="I54" s="4">
        <f t="shared" si="6"/>
        <v>25</v>
      </c>
      <c r="J54" s="4" t="str">
        <f t="shared" si="4"/>
        <v/>
      </c>
      <c r="M54" s="6" t="str">
        <f>IF(LEN(E54)=0,"",IF(D54=E54,1,-1))</f>
        <v/>
      </c>
      <c r="N54" s="6">
        <f t="shared" si="2"/>
        <v>1</v>
      </c>
    </row>
    <row r="55" spans="1:14" x14ac:dyDescent="0.25">
      <c r="A55" s="11" t="str">
        <f t="shared" si="0"/>
        <v>tagSkillClassName0226=DAILPH DemolitionistPH26</v>
      </c>
      <c r="B55" s="9" t="str">
        <f>"tagSkillClassName"&amp;IF(LEN(H55)=1,"0"&amp;H55,H55)&amp;IF(LEN(I55)=1,"0"&amp;I55,I55)</f>
        <v>tagSkillClassName0226</v>
      </c>
      <c r="C55" s="9" t="str">
        <f t="shared" si="1"/>
        <v>DAILPH DemolitionistPH26</v>
      </c>
      <c r="D55" s="5" t="s">
        <v>529</v>
      </c>
      <c r="E55" s="4" t="s">
        <v>529</v>
      </c>
      <c r="F55" s="4" t="str">
        <f>VLOOKUP(H55,$K:$L,2,FALSE)</f>
        <v>Demolitionist</v>
      </c>
      <c r="G55" s="4" t="str">
        <f>VLOOKUP(I55,$K:$L,2,FALSE)</f>
        <v>PH26</v>
      </c>
      <c r="H55" s="4">
        <f t="shared" si="5"/>
        <v>2</v>
      </c>
      <c r="I55" s="4">
        <f t="shared" si="6"/>
        <v>26</v>
      </c>
      <c r="J55" s="4" t="str">
        <f t="shared" si="4"/>
        <v/>
      </c>
      <c r="M55" s="6" t="str">
        <f>IF(LEN(E55)=0,"",IF(D55=E55,1,-1))</f>
        <v/>
      </c>
      <c r="N55" s="6">
        <f t="shared" si="2"/>
        <v>1</v>
      </c>
    </row>
    <row r="56" spans="1:14" x14ac:dyDescent="0.25">
      <c r="A56" s="11" t="str">
        <f t="shared" si="0"/>
        <v>tagSkillClassName0227=DAILPH DemolitionistPH27</v>
      </c>
      <c r="B56" s="9" t="str">
        <f>"tagSkillClassName"&amp;IF(LEN(H56)=1,"0"&amp;H56,H56)&amp;IF(LEN(I56)=1,"0"&amp;I56,I56)</f>
        <v>tagSkillClassName0227</v>
      </c>
      <c r="C56" s="9" t="str">
        <f t="shared" si="1"/>
        <v>DAILPH DemolitionistPH27</v>
      </c>
      <c r="D56" s="5" t="s">
        <v>529</v>
      </c>
      <c r="E56" s="4" t="s">
        <v>529</v>
      </c>
      <c r="F56" s="4" t="str">
        <f>VLOOKUP(H56,$K:$L,2,FALSE)</f>
        <v>Demolitionist</v>
      </c>
      <c r="G56" s="4" t="str">
        <f>VLOOKUP(I56,$K:$L,2,FALSE)</f>
        <v>PH27</v>
      </c>
      <c r="H56" s="4">
        <f t="shared" si="5"/>
        <v>2</v>
      </c>
      <c r="I56" s="4">
        <f t="shared" si="6"/>
        <v>27</v>
      </c>
      <c r="J56" s="4" t="str">
        <f t="shared" si="4"/>
        <v/>
      </c>
      <c r="M56" s="6" t="str">
        <f>IF(LEN(E56)=0,"",IF(D56=E56,1,-1))</f>
        <v/>
      </c>
      <c r="N56" s="6">
        <f t="shared" si="2"/>
        <v>1</v>
      </c>
    </row>
    <row r="57" spans="1:14" x14ac:dyDescent="0.25">
      <c r="A57" s="11" t="str">
        <f t="shared" si="0"/>
        <v>tagSkillClassName0228=DAILPH DemolitionistPH28</v>
      </c>
      <c r="B57" s="9" t="str">
        <f>"tagSkillClassName"&amp;IF(LEN(H57)=1,"0"&amp;H57,H57)&amp;IF(LEN(I57)=1,"0"&amp;I57,I57)</f>
        <v>tagSkillClassName0228</v>
      </c>
      <c r="C57" s="9" t="str">
        <f t="shared" si="1"/>
        <v>DAILPH DemolitionistPH28</v>
      </c>
      <c r="D57" s="5" t="s">
        <v>529</v>
      </c>
      <c r="E57" s="4" t="s">
        <v>529</v>
      </c>
      <c r="F57" s="4" t="str">
        <f>VLOOKUP(H57,$K:$L,2,FALSE)</f>
        <v>Demolitionist</v>
      </c>
      <c r="G57" s="4" t="str">
        <f>VLOOKUP(I57,$K:$L,2,FALSE)</f>
        <v>PH28</v>
      </c>
      <c r="H57" s="4">
        <f t="shared" si="5"/>
        <v>2</v>
      </c>
      <c r="I57" s="4">
        <f t="shared" si="6"/>
        <v>28</v>
      </c>
      <c r="J57" s="4" t="str">
        <f t="shared" si="4"/>
        <v/>
      </c>
      <c r="M57" s="6" t="str">
        <f>IF(LEN(E57)=0,"",IF(D57=E57,1,-1))</f>
        <v/>
      </c>
      <c r="N57" s="6">
        <f t="shared" si="2"/>
        <v>1</v>
      </c>
    </row>
    <row r="58" spans="1:14" x14ac:dyDescent="0.25">
      <c r="A58" s="11" t="str">
        <f t="shared" si="0"/>
        <v>tagSkillClassName0229=DAILPH DemolitionistPH29</v>
      </c>
      <c r="B58" s="9" t="str">
        <f>"tagSkillClassName"&amp;IF(LEN(H58)=1,"0"&amp;H58,H58)&amp;IF(LEN(I58)=1,"0"&amp;I58,I58)</f>
        <v>tagSkillClassName0229</v>
      </c>
      <c r="C58" s="9" t="str">
        <f t="shared" si="1"/>
        <v>DAILPH DemolitionistPH29</v>
      </c>
      <c r="D58" s="5" t="s">
        <v>529</v>
      </c>
      <c r="E58" s="4" t="s">
        <v>529</v>
      </c>
      <c r="F58" s="4" t="str">
        <f>VLOOKUP(H58,$K:$L,2,FALSE)</f>
        <v>Demolitionist</v>
      </c>
      <c r="G58" s="4" t="str">
        <f>VLOOKUP(I58,$K:$L,2,FALSE)</f>
        <v>PH29</v>
      </c>
      <c r="H58" s="4">
        <f t="shared" si="5"/>
        <v>2</v>
      </c>
      <c r="I58" s="4">
        <f t="shared" si="6"/>
        <v>29</v>
      </c>
      <c r="J58" s="4" t="str">
        <f t="shared" si="4"/>
        <v/>
      </c>
      <c r="M58" s="6" t="str">
        <f>IF(LEN(E58)=0,"",IF(D58=E58,1,-1))</f>
        <v/>
      </c>
      <c r="N58" s="6">
        <f t="shared" si="2"/>
        <v>1</v>
      </c>
    </row>
    <row r="59" spans="1:14" x14ac:dyDescent="0.25">
      <c r="A59" s="11" t="str">
        <f t="shared" si="0"/>
        <v>tagSkillClassName0230=DAILPH DemolitionistPH30</v>
      </c>
      <c r="B59" s="9" t="str">
        <f>"tagSkillClassName"&amp;IF(LEN(H59)=1,"0"&amp;H59,H59)&amp;IF(LEN(I59)=1,"0"&amp;I59,I59)</f>
        <v>tagSkillClassName0230</v>
      </c>
      <c r="C59" s="9" t="str">
        <f t="shared" si="1"/>
        <v>DAILPH DemolitionistPH30</v>
      </c>
      <c r="D59" s="5" t="s">
        <v>529</v>
      </c>
      <c r="E59" s="4" t="s">
        <v>529</v>
      </c>
      <c r="F59" s="4" t="str">
        <f>VLOOKUP(H59,$K:$L,2,FALSE)</f>
        <v>Demolitionist</v>
      </c>
      <c r="G59" s="4" t="str">
        <f>VLOOKUP(I59,$K:$L,2,FALSE)</f>
        <v>PH30</v>
      </c>
      <c r="H59" s="4">
        <f t="shared" si="5"/>
        <v>2</v>
      </c>
      <c r="I59" s="4">
        <f t="shared" si="6"/>
        <v>30</v>
      </c>
      <c r="J59" s="4">
        <f t="shared" si="4"/>
        <v>1</v>
      </c>
      <c r="M59" s="6" t="str">
        <f>IF(LEN(E59)=0,"",IF(D59=E59,1,-1))</f>
        <v/>
      </c>
      <c r="N59" s="6">
        <f t="shared" si="2"/>
        <v>1</v>
      </c>
    </row>
    <row r="60" spans="1:14" x14ac:dyDescent="0.25">
      <c r="A60" s="11" t="str">
        <f t="shared" si="0"/>
        <v>tagSkillClassName0304=Witch Hunter</v>
      </c>
      <c r="B60" s="9" t="str">
        <f>"tagSkillClassName"&amp;IF(LEN(H60)=1,"0"&amp;H60,H60)&amp;IF(LEN(I60)=1,"0"&amp;I60,I60)</f>
        <v>tagSkillClassName0304</v>
      </c>
      <c r="C60" s="9" t="str">
        <f t="shared" si="1"/>
        <v>Witch Hunter</v>
      </c>
      <c r="D60" s="5" t="s">
        <v>40</v>
      </c>
      <c r="E60" s="4" t="s">
        <v>40</v>
      </c>
      <c r="F60" s="4" t="str">
        <f>VLOOKUP(H60,$K:$L,2,FALSE)</f>
        <v>Occultist</v>
      </c>
      <c r="G60" s="4" t="str">
        <f>VLOOKUP(I60,$K:$L,2,FALSE)</f>
        <v>Nightblade</v>
      </c>
      <c r="H60" s="4">
        <f t="shared" si="5"/>
        <v>3</v>
      </c>
      <c r="I60" s="4">
        <v>4</v>
      </c>
      <c r="J60" s="4" t="str">
        <f t="shared" si="4"/>
        <v/>
      </c>
      <c r="M60" s="6">
        <f>IF(LEN(E60)=0,"",IF(D60=E60,1,-1))</f>
        <v>1</v>
      </c>
      <c r="N60" s="6">
        <f t="shared" si="2"/>
        <v>1</v>
      </c>
    </row>
    <row r="61" spans="1:14" x14ac:dyDescent="0.25">
      <c r="A61" s="11" t="str">
        <f t="shared" si="0"/>
        <v>tagSkillClassName0305=Warlock</v>
      </c>
      <c r="B61" s="9" t="str">
        <f>"tagSkillClassName"&amp;IF(LEN(H61)=1,"0"&amp;H61,H61)&amp;IF(LEN(I61)=1,"0"&amp;I61,I61)</f>
        <v>tagSkillClassName0305</v>
      </c>
      <c r="C61" s="9" t="str">
        <f t="shared" si="1"/>
        <v>Warlock</v>
      </c>
      <c r="D61" s="5" t="s">
        <v>42</v>
      </c>
      <c r="E61" s="4" t="s">
        <v>42</v>
      </c>
      <c r="F61" s="4" t="str">
        <f>VLOOKUP(H61,$K:$L,2,FALSE)</f>
        <v>Occultist</v>
      </c>
      <c r="G61" s="4" t="str">
        <f>VLOOKUP(I61,$K:$L,2,FALSE)</f>
        <v>Arcanist</v>
      </c>
      <c r="H61" s="4">
        <f t="shared" si="5"/>
        <v>3</v>
      </c>
      <c r="I61" s="4">
        <f t="shared" si="6"/>
        <v>5</v>
      </c>
      <c r="J61" s="4" t="str">
        <f t="shared" si="4"/>
        <v/>
      </c>
      <c r="M61" s="6">
        <f>IF(LEN(E61)=0,"",IF(D61=E61,1,-1))</f>
        <v>1</v>
      </c>
      <c r="N61" s="6">
        <f t="shared" si="2"/>
        <v>1</v>
      </c>
    </row>
    <row r="62" spans="1:14" x14ac:dyDescent="0.25">
      <c r="A62" s="11" t="str">
        <f t="shared" si="0"/>
        <v>tagSkillClassName0306=Conjurer</v>
      </c>
      <c r="B62" s="9" t="str">
        <f>"tagSkillClassName"&amp;IF(LEN(H62)=1,"0"&amp;H62,H62)&amp;IF(LEN(I62)=1,"0"&amp;I62,I62)</f>
        <v>tagSkillClassName0306</v>
      </c>
      <c r="C62" s="9" t="str">
        <f t="shared" si="1"/>
        <v>Conjurer</v>
      </c>
      <c r="D62" s="5" t="s">
        <v>44</v>
      </c>
      <c r="E62" s="4" t="s">
        <v>44</v>
      </c>
      <c r="F62" s="4" t="str">
        <f>VLOOKUP(H62,$K:$L,2,FALSE)</f>
        <v>Occultist</v>
      </c>
      <c r="G62" s="4" t="str">
        <f>VLOOKUP(I62,$K:$L,2,FALSE)</f>
        <v>Shaman</v>
      </c>
      <c r="H62" s="4">
        <f t="shared" si="5"/>
        <v>3</v>
      </c>
      <c r="I62" s="4">
        <f t="shared" si="6"/>
        <v>6</v>
      </c>
      <c r="J62" s="4" t="str">
        <f t="shared" si="4"/>
        <v/>
      </c>
      <c r="M62" s="6">
        <f>IF(LEN(E62)=0,"",IF(D62=E62,1,-1))</f>
        <v>1</v>
      </c>
      <c r="N62" s="6">
        <f t="shared" si="2"/>
        <v>1</v>
      </c>
    </row>
    <row r="63" spans="1:14" x14ac:dyDescent="0.25">
      <c r="A63" s="11" t="str">
        <f t="shared" si="0"/>
        <v>tagSkillClassName0307=Demonologist</v>
      </c>
      <c r="B63" s="9" t="str">
        <f>"tagSkillClassName"&amp;IF(LEN(H63)=1,"0"&amp;H63,H63)&amp;IF(LEN(I63)=1,"0"&amp;I63,I63)</f>
        <v>tagSkillClassName0307</v>
      </c>
      <c r="C63" s="9" t="str">
        <f t="shared" si="1"/>
        <v>Demonologist</v>
      </c>
      <c r="D63" s="5" t="s">
        <v>46</v>
      </c>
      <c r="E63" s="4" t="s">
        <v>46</v>
      </c>
      <c r="F63" s="4" t="str">
        <f>VLOOKUP(H63,$K:$L,2,FALSE)</f>
        <v>Occultist</v>
      </c>
      <c r="G63" s="4" t="str">
        <f>VLOOKUP(I63,$K:$L,2,FALSE)</f>
        <v>Necromancer</v>
      </c>
      <c r="H63" s="4">
        <f t="shared" si="5"/>
        <v>3</v>
      </c>
      <c r="I63" s="4">
        <f t="shared" si="6"/>
        <v>7</v>
      </c>
      <c r="J63" s="4" t="str">
        <f t="shared" si="4"/>
        <v/>
      </c>
      <c r="M63" s="6">
        <f>IF(LEN(E63)=0,"",IF(D63=E63,1,-1))</f>
        <v>1</v>
      </c>
      <c r="N63" s="6">
        <f t="shared" si="2"/>
        <v>1</v>
      </c>
    </row>
    <row r="64" spans="1:14" x14ac:dyDescent="0.25">
      <c r="A64" s="11" t="str">
        <f t="shared" si="0"/>
        <v>tagSkillClassName0308=Demon Hunter</v>
      </c>
      <c r="B64" s="9" t="str">
        <f>"tagSkillClassName"&amp;IF(LEN(H64)=1,"0"&amp;H64,H64)&amp;IF(LEN(I64)=1,"0"&amp;I64,I64)</f>
        <v>tagSkillClassName0308</v>
      </c>
      <c r="C64" s="9" t="str">
        <f t="shared" si="1"/>
        <v>Demon Hunter</v>
      </c>
      <c r="D64" s="5" t="s">
        <v>48</v>
      </c>
      <c r="E64" s="4" t="s">
        <v>48</v>
      </c>
      <c r="F64" s="4" t="str">
        <f>VLOOKUP(H64,$K:$L,2,FALSE)</f>
        <v>Occultist</v>
      </c>
      <c r="G64" s="4" t="str">
        <f>VLOOKUP(I64,$K:$L,2,FALSE)</f>
        <v>Ranger</v>
      </c>
      <c r="H64" s="4">
        <f t="shared" si="5"/>
        <v>3</v>
      </c>
      <c r="I64" s="4">
        <f t="shared" si="6"/>
        <v>8</v>
      </c>
      <c r="J64" s="4" t="str">
        <f t="shared" si="4"/>
        <v/>
      </c>
      <c r="M64" s="6">
        <f>IF(LEN(E64)=0,"",IF(D64=E64,1,-1))</f>
        <v>1</v>
      </c>
      <c r="N64" s="6">
        <f t="shared" si="2"/>
        <v>1</v>
      </c>
    </row>
    <row r="65" spans="1:14" x14ac:dyDescent="0.25">
      <c r="A65" s="11" t="str">
        <f t="shared" si="0"/>
        <v>tagSkillClassName0309=Riftmancer</v>
      </c>
      <c r="B65" s="9" t="str">
        <f>"tagSkillClassName"&amp;IF(LEN(H65)=1,"0"&amp;H65,H65)&amp;IF(LEN(I65)=1,"0"&amp;I65,I65)</f>
        <v>tagSkillClassName0309</v>
      </c>
      <c r="C65" s="9" t="str">
        <f t="shared" si="1"/>
        <v>Riftmancer</v>
      </c>
      <c r="D65" s="5" t="s">
        <v>50</v>
      </c>
      <c r="E65" s="4" t="s">
        <v>50</v>
      </c>
      <c r="F65" s="4" t="str">
        <f>VLOOKUP(H65,$K:$L,2,FALSE)</f>
        <v>Occultist</v>
      </c>
      <c r="G65" s="4" t="str">
        <f>VLOOKUP(I65,$K:$L,2,FALSE)</f>
        <v>Coronus</v>
      </c>
      <c r="H65" s="4">
        <f t="shared" si="5"/>
        <v>3</v>
      </c>
      <c r="I65" s="4">
        <f t="shared" si="6"/>
        <v>9</v>
      </c>
      <c r="J65" s="4" t="str">
        <f t="shared" si="4"/>
        <v/>
      </c>
      <c r="M65" s="6">
        <f>IF(LEN(E65)=0,"",IF(D65=E65,1,-1))</f>
        <v>1</v>
      </c>
      <c r="N65" s="6">
        <f t="shared" si="2"/>
        <v>1</v>
      </c>
    </row>
    <row r="66" spans="1:14" x14ac:dyDescent="0.25">
      <c r="A66" s="11" t="str">
        <f t="shared" si="0"/>
        <v>tagSkillClassName0310=DAILPH OccultistFangshi</v>
      </c>
      <c r="B66" s="9" t="str">
        <f>"tagSkillClassName"&amp;IF(LEN(H66)=1,"0"&amp;H66,H66)&amp;IF(LEN(I66)=1,"0"&amp;I66,I66)</f>
        <v>tagSkillClassName0310</v>
      </c>
      <c r="C66" s="9" t="str">
        <f t="shared" si="1"/>
        <v>DAILPH OccultistFangshi</v>
      </c>
      <c r="D66" s="5" t="s">
        <v>529</v>
      </c>
      <c r="E66" s="4" t="s">
        <v>529</v>
      </c>
      <c r="F66" s="4" t="str">
        <f>VLOOKUP(H66,$K:$L,2,FALSE)</f>
        <v>Occultist</v>
      </c>
      <c r="G66" s="4" t="str">
        <f>VLOOKUP(I66,$K:$L,2,FALSE)</f>
        <v>Fangshi</v>
      </c>
      <c r="H66" s="4">
        <f t="shared" si="5"/>
        <v>3</v>
      </c>
      <c r="I66" s="4">
        <f t="shared" si="6"/>
        <v>10</v>
      </c>
      <c r="J66" s="4" t="str">
        <f t="shared" si="4"/>
        <v/>
      </c>
      <c r="M66" s="6" t="str">
        <f>IF(LEN(E66)=0,"",IF(D66=E66,1,-1))</f>
        <v/>
      </c>
      <c r="N66" s="6">
        <f t="shared" si="2"/>
        <v>1</v>
      </c>
    </row>
    <row r="67" spans="1:14" x14ac:dyDescent="0.25">
      <c r="A67" s="11" t="str">
        <f t="shared" si="0"/>
        <v>tagSkillClassName0311=DAILPH OccultistFrost Knight</v>
      </c>
      <c r="B67" s="9" t="str">
        <f>"tagSkillClassName"&amp;IF(LEN(H67)=1,"0"&amp;H67,H67)&amp;IF(LEN(I67)=1,"0"&amp;I67,I67)</f>
        <v>tagSkillClassName0311</v>
      </c>
      <c r="C67" s="9" t="str">
        <f t="shared" si="1"/>
        <v>DAILPH OccultistFrost Knight</v>
      </c>
      <c r="D67" s="5" t="s">
        <v>529</v>
      </c>
      <c r="E67" s="4" t="s">
        <v>529</v>
      </c>
      <c r="F67" s="4" t="str">
        <f>VLOOKUP(H67,$K:$L,2,FALSE)</f>
        <v>Occultist</v>
      </c>
      <c r="G67" s="4" t="str">
        <f>VLOOKUP(I67,$K:$L,2,FALSE)</f>
        <v>Frost Knight</v>
      </c>
      <c r="H67" s="4">
        <f t="shared" si="5"/>
        <v>3</v>
      </c>
      <c r="I67" s="4">
        <f t="shared" si="6"/>
        <v>11</v>
      </c>
      <c r="J67" s="4" t="str">
        <f t="shared" si="4"/>
        <v/>
      </c>
      <c r="M67" s="6" t="str">
        <f>IF(LEN(E67)=0,"",IF(D67=E67,1,-1))</f>
        <v/>
      </c>
      <c r="N67" s="6">
        <f t="shared" si="2"/>
        <v>1</v>
      </c>
    </row>
    <row r="68" spans="1:14" x14ac:dyDescent="0.25">
      <c r="A68" s="11" t="str">
        <f t="shared" ref="A68:A131" si="7">B68&amp;"="&amp;C68</f>
        <v>tagSkillClassName0312=DAILPH OccultistElementalist</v>
      </c>
      <c r="B68" s="9" t="str">
        <f>"tagSkillClassName"&amp;IF(LEN(H68)=1,"0"&amp;H68,H68)&amp;IF(LEN(I68)=1,"0"&amp;I68,I68)</f>
        <v>tagSkillClassName0312</v>
      </c>
      <c r="C68" s="9" t="str">
        <f t="shared" ref="C68:C131" si="8">IF(D68&lt;&gt;"",D68,"DAILPH "&amp;F68&amp;G68)</f>
        <v>DAILPH OccultistElementalist</v>
      </c>
      <c r="D68" s="5" t="s">
        <v>529</v>
      </c>
      <c r="E68" s="4" t="s">
        <v>529</v>
      </c>
      <c r="F68" s="4" t="str">
        <f>VLOOKUP(H68,$K:$L,2,FALSE)</f>
        <v>Occultist</v>
      </c>
      <c r="G68" s="4" t="str">
        <f>VLOOKUP(I68,$K:$L,2,FALSE)</f>
        <v>Elementalist</v>
      </c>
      <c r="H68" s="4">
        <f t="shared" si="5"/>
        <v>3</v>
      </c>
      <c r="I68" s="4">
        <f t="shared" si="6"/>
        <v>12</v>
      </c>
      <c r="J68" s="4" t="str">
        <f t="shared" si="4"/>
        <v/>
      </c>
      <c r="M68" s="6" t="str">
        <f>IF(LEN(E68)=0,"",IF(D68=E68,1,-1))</f>
        <v/>
      </c>
      <c r="N68" s="6">
        <f t="shared" ref="N68:N131" si="9">COUNTIF(C:C,C68)</f>
        <v>1</v>
      </c>
    </row>
    <row r="69" spans="1:14" x14ac:dyDescent="0.25">
      <c r="A69" s="11" t="str">
        <f t="shared" si="7"/>
        <v>tagSkillClassName0313=DAILPH OccultistTerror Knight</v>
      </c>
      <c r="B69" s="9" t="str">
        <f t="shared" ref="B69:B132" si="10">"tagSkillClassName"&amp;IF(LEN(H69)=1,"0"&amp;H69,H69)&amp;IF(LEN(I69)=1,"0"&amp;I69,I69)</f>
        <v>tagSkillClassName0313</v>
      </c>
      <c r="C69" s="9" t="str">
        <f t="shared" si="8"/>
        <v>DAILPH OccultistTerror Knight</v>
      </c>
      <c r="D69" s="5" t="s">
        <v>529</v>
      </c>
      <c r="E69" s="4" t="s">
        <v>529</v>
      </c>
      <c r="F69" s="4" t="str">
        <f>VLOOKUP(H69,$K:$L,2,FALSE)</f>
        <v>Occultist</v>
      </c>
      <c r="G69" s="4" t="str">
        <f>VLOOKUP(I69,$K:$L,2,FALSE)</f>
        <v>Terror Knight</v>
      </c>
      <c r="H69" s="4">
        <f t="shared" si="5"/>
        <v>3</v>
      </c>
      <c r="I69" s="4">
        <f t="shared" si="6"/>
        <v>13</v>
      </c>
      <c r="J69" s="4" t="str">
        <f t="shared" si="4"/>
        <v/>
      </c>
      <c r="M69" s="6" t="str">
        <f>IF(LEN(E69)=0,"",IF(D69=E69,1,-1))</f>
        <v/>
      </c>
      <c r="N69" s="6">
        <f t="shared" si="9"/>
        <v>1</v>
      </c>
    </row>
    <row r="70" spans="1:14" x14ac:dyDescent="0.25">
      <c r="A70" s="11" t="str">
        <f t="shared" si="7"/>
        <v>tagSkillClassName0314=DAILPH OccultistArch Necromancer</v>
      </c>
      <c r="B70" s="9" t="str">
        <f t="shared" si="10"/>
        <v>tagSkillClassName0314</v>
      </c>
      <c r="C70" s="9" t="str">
        <f t="shared" si="8"/>
        <v>DAILPH OccultistArch Necromancer</v>
      </c>
      <c r="D70" s="5" t="s">
        <v>529</v>
      </c>
      <c r="E70" s="4" t="s">
        <v>529</v>
      </c>
      <c r="F70" s="4" t="str">
        <f>VLOOKUP(H70,$K:$L,2,FALSE)</f>
        <v>Occultist</v>
      </c>
      <c r="G70" s="4" t="str">
        <f>VLOOKUP(I70,$K:$L,2,FALSE)</f>
        <v>Arch Necromancer</v>
      </c>
      <c r="H70" s="4">
        <f t="shared" si="5"/>
        <v>3</v>
      </c>
      <c r="I70" s="4">
        <f t="shared" si="6"/>
        <v>14</v>
      </c>
      <c r="J70" s="4" t="str">
        <f t="shared" si="4"/>
        <v/>
      </c>
      <c r="M70" s="6" t="str">
        <f>IF(LEN(E70)=0,"",IF(D70=E70,1,-1))</f>
        <v/>
      </c>
      <c r="N70" s="6">
        <f t="shared" si="9"/>
        <v>1</v>
      </c>
    </row>
    <row r="71" spans="1:14" x14ac:dyDescent="0.25">
      <c r="A71" s="11" t="str">
        <f t="shared" si="7"/>
        <v>tagSkillClassName0315=DAILPH OccultistIllusionist</v>
      </c>
      <c r="B71" s="9" t="str">
        <f t="shared" si="10"/>
        <v>tagSkillClassName0315</v>
      </c>
      <c r="C71" s="9" t="str">
        <f t="shared" si="8"/>
        <v>DAILPH OccultistIllusionist</v>
      </c>
      <c r="D71" s="5" t="s">
        <v>529</v>
      </c>
      <c r="E71" s="4" t="s">
        <v>529</v>
      </c>
      <c r="F71" s="4" t="str">
        <f>VLOOKUP(H71,$K:$L,2,FALSE)</f>
        <v>Occultist</v>
      </c>
      <c r="G71" s="4" t="str">
        <f>VLOOKUP(I71,$K:$L,2,FALSE)</f>
        <v>Illusionist</v>
      </c>
      <c r="H71" s="4">
        <f t="shared" si="5"/>
        <v>3</v>
      </c>
      <c r="I71" s="4">
        <f t="shared" si="6"/>
        <v>15</v>
      </c>
      <c r="J71" s="4" t="str">
        <f t="shared" si="4"/>
        <v/>
      </c>
      <c r="M71" s="6" t="str">
        <f>IF(LEN(E71)=0,"",IF(D71=E71,1,-1))</f>
        <v/>
      </c>
      <c r="N71" s="6">
        <f t="shared" si="9"/>
        <v>1</v>
      </c>
    </row>
    <row r="72" spans="1:14" x14ac:dyDescent="0.25">
      <c r="A72" s="11" t="str">
        <f t="shared" si="7"/>
        <v>tagSkillClassName0316=DAILPH OccultistDefense</v>
      </c>
      <c r="B72" s="9" t="str">
        <f t="shared" si="10"/>
        <v>tagSkillClassName0316</v>
      </c>
      <c r="C72" s="9" t="str">
        <f t="shared" si="8"/>
        <v>DAILPH OccultistDefense</v>
      </c>
      <c r="D72" s="5" t="s">
        <v>529</v>
      </c>
      <c r="E72" s="4" t="s">
        <v>529</v>
      </c>
      <c r="F72" s="4" t="str">
        <f>VLOOKUP(H72,$K:$L,2,FALSE)</f>
        <v>Occultist</v>
      </c>
      <c r="G72" s="4" t="str">
        <f>VLOOKUP(I72,$K:$L,2,FALSE)</f>
        <v>Defense</v>
      </c>
      <c r="H72" s="4">
        <f t="shared" si="5"/>
        <v>3</v>
      </c>
      <c r="I72" s="4">
        <f t="shared" si="6"/>
        <v>16</v>
      </c>
      <c r="J72" s="4" t="str">
        <f t="shared" si="4"/>
        <v/>
      </c>
      <c r="M72" s="6" t="str">
        <f>IF(LEN(E72)=0,"",IF(D72=E72,1,-1))</f>
        <v/>
      </c>
      <c r="N72" s="6">
        <f t="shared" si="9"/>
        <v>1</v>
      </c>
    </row>
    <row r="73" spans="1:14" x14ac:dyDescent="0.25">
      <c r="A73" s="11" t="str">
        <f t="shared" si="7"/>
        <v>tagSkillClassName0317=DAILPH OccultistHunting</v>
      </c>
      <c r="B73" s="9" t="str">
        <f t="shared" si="10"/>
        <v>tagSkillClassName0317</v>
      </c>
      <c r="C73" s="9" t="str">
        <f t="shared" si="8"/>
        <v>DAILPH OccultistHunting</v>
      </c>
      <c r="D73" s="5" t="s">
        <v>529</v>
      </c>
      <c r="E73" s="4" t="s">
        <v>529</v>
      </c>
      <c r="F73" s="4" t="str">
        <f>VLOOKUP(H73,$K:$L,2,FALSE)</f>
        <v>Occultist</v>
      </c>
      <c r="G73" s="4" t="str">
        <f>VLOOKUP(I73,$K:$L,2,FALSE)</f>
        <v>Hunting</v>
      </c>
      <c r="H73" s="4">
        <f t="shared" si="5"/>
        <v>3</v>
      </c>
      <c r="I73" s="4">
        <f t="shared" si="6"/>
        <v>17</v>
      </c>
      <c r="J73" s="4" t="str">
        <f t="shared" si="4"/>
        <v/>
      </c>
      <c r="M73" s="6" t="str">
        <f>IF(LEN(E73)=0,"",IF(D73=E73,1,-1))</f>
        <v/>
      </c>
      <c r="N73" s="6">
        <f t="shared" si="9"/>
        <v>1</v>
      </c>
    </row>
    <row r="74" spans="1:14" x14ac:dyDescent="0.25">
      <c r="A74" s="11" t="str">
        <f t="shared" si="7"/>
        <v>tagSkillClassName0318=DAILPH OccultistSpirit</v>
      </c>
      <c r="B74" s="9" t="str">
        <f t="shared" si="10"/>
        <v>tagSkillClassName0318</v>
      </c>
      <c r="C74" s="9" t="str">
        <f t="shared" si="8"/>
        <v>DAILPH OccultistSpirit</v>
      </c>
      <c r="D74" s="5" t="s">
        <v>529</v>
      </c>
      <c r="E74" s="4" t="s">
        <v>529</v>
      </c>
      <c r="F74" s="4" t="str">
        <f>VLOOKUP(H74,$K:$L,2,FALSE)</f>
        <v>Occultist</v>
      </c>
      <c r="G74" s="4" t="str">
        <f>VLOOKUP(I74,$K:$L,2,FALSE)</f>
        <v>Spirit</v>
      </c>
      <c r="H74" s="4">
        <f t="shared" si="5"/>
        <v>3</v>
      </c>
      <c r="I74" s="4">
        <f t="shared" si="6"/>
        <v>18</v>
      </c>
      <c r="J74" s="4" t="str">
        <f t="shared" si="4"/>
        <v/>
      </c>
      <c r="M74" s="6" t="str">
        <f>IF(LEN(E74)=0,"",IF(D74=E74,1,-1))</f>
        <v/>
      </c>
      <c r="N74" s="6">
        <f t="shared" si="9"/>
        <v>1</v>
      </c>
    </row>
    <row r="75" spans="1:14" x14ac:dyDescent="0.25">
      <c r="A75" s="11" t="str">
        <f t="shared" si="7"/>
        <v>tagSkillClassName0319=DAILPH OccultistWarfare</v>
      </c>
      <c r="B75" s="9" t="str">
        <f t="shared" si="10"/>
        <v>tagSkillClassName0319</v>
      </c>
      <c r="C75" s="9" t="str">
        <f t="shared" si="8"/>
        <v>DAILPH OccultistWarfare</v>
      </c>
      <c r="D75" s="5" t="s">
        <v>529</v>
      </c>
      <c r="E75" s="4" t="s">
        <v>529</v>
      </c>
      <c r="F75" s="4" t="str">
        <f>VLOOKUP(H75,$K:$L,2,FALSE)</f>
        <v>Occultist</v>
      </c>
      <c r="G75" s="4" t="str">
        <f>VLOOKUP(I75,$K:$L,2,FALSE)</f>
        <v>Warfare</v>
      </c>
      <c r="H75" s="4">
        <f t="shared" si="5"/>
        <v>3</v>
      </c>
      <c r="I75" s="4">
        <f t="shared" si="6"/>
        <v>19</v>
      </c>
      <c r="J75" s="4" t="str">
        <f t="shared" si="4"/>
        <v/>
      </c>
      <c r="M75" s="6" t="str">
        <f>IF(LEN(E75)=0,"",IF(D75=E75,1,-1))</f>
        <v/>
      </c>
      <c r="N75" s="6">
        <f t="shared" si="9"/>
        <v>1</v>
      </c>
    </row>
    <row r="76" spans="1:14" x14ac:dyDescent="0.25">
      <c r="A76" s="11" t="str">
        <f t="shared" si="7"/>
        <v>tagSkillClassName0320=DAILPH OccultistNature</v>
      </c>
      <c r="B76" s="9" t="str">
        <f t="shared" si="10"/>
        <v>tagSkillClassName0320</v>
      </c>
      <c r="C76" s="9" t="str">
        <f t="shared" si="8"/>
        <v>DAILPH OccultistNature</v>
      </c>
      <c r="D76" s="5" t="s">
        <v>529</v>
      </c>
      <c r="E76" s="4" t="s">
        <v>529</v>
      </c>
      <c r="F76" s="4" t="str">
        <f>VLOOKUP(H76,$K:$L,2,FALSE)</f>
        <v>Occultist</v>
      </c>
      <c r="G76" s="4" t="str">
        <f>VLOOKUP(I76,$K:$L,2,FALSE)</f>
        <v>Nature</v>
      </c>
      <c r="H76" s="4">
        <f t="shared" si="5"/>
        <v>3</v>
      </c>
      <c r="I76" s="4">
        <f t="shared" si="6"/>
        <v>20</v>
      </c>
      <c r="J76" s="4" t="str">
        <f t="shared" si="4"/>
        <v/>
      </c>
      <c r="M76" s="6" t="str">
        <f>IF(LEN(E76)=0,"",IF(D76=E76,1,-1))</f>
        <v/>
      </c>
      <c r="N76" s="6">
        <f t="shared" si="9"/>
        <v>1</v>
      </c>
    </row>
    <row r="77" spans="1:14" x14ac:dyDescent="0.25">
      <c r="A77" s="11" t="str">
        <f t="shared" si="7"/>
        <v>tagSkillClassName0321=DAILPH OccultistRogue</v>
      </c>
      <c r="B77" s="9" t="str">
        <f t="shared" si="10"/>
        <v>tagSkillClassName0321</v>
      </c>
      <c r="C77" s="9" t="str">
        <f t="shared" si="8"/>
        <v>DAILPH OccultistRogue</v>
      </c>
      <c r="D77" s="5" t="s">
        <v>529</v>
      </c>
      <c r="E77" s="4" t="s">
        <v>529</v>
      </c>
      <c r="F77" s="4" t="str">
        <f>VLOOKUP(H77,$K:$L,2,FALSE)</f>
        <v>Occultist</v>
      </c>
      <c r="G77" s="4" t="str">
        <f>VLOOKUP(I77,$K:$L,2,FALSE)</f>
        <v>Rogue</v>
      </c>
      <c r="H77" s="4">
        <f t="shared" si="5"/>
        <v>3</v>
      </c>
      <c r="I77" s="4">
        <f t="shared" si="6"/>
        <v>21</v>
      </c>
      <c r="J77" s="4" t="str">
        <f t="shared" si="4"/>
        <v/>
      </c>
      <c r="M77" s="6" t="str">
        <f>IF(LEN(E77)=0,"",IF(D77=E77,1,-1))</f>
        <v/>
      </c>
      <c r="N77" s="6">
        <f t="shared" si="9"/>
        <v>1</v>
      </c>
    </row>
    <row r="78" spans="1:14" x14ac:dyDescent="0.25">
      <c r="A78" s="11" t="str">
        <f t="shared" si="7"/>
        <v>tagSkillClassName0322=DAILPH OccultistEarth</v>
      </c>
      <c r="B78" s="9" t="str">
        <f t="shared" si="10"/>
        <v>tagSkillClassName0322</v>
      </c>
      <c r="C78" s="9" t="str">
        <f t="shared" si="8"/>
        <v>DAILPH OccultistEarth</v>
      </c>
      <c r="D78" s="5" t="s">
        <v>529</v>
      </c>
      <c r="E78" s="4" t="s">
        <v>529</v>
      </c>
      <c r="F78" s="4" t="str">
        <f>VLOOKUP(H78,$K:$L,2,FALSE)</f>
        <v>Occultist</v>
      </c>
      <c r="G78" s="4" t="str">
        <f>VLOOKUP(I78,$K:$L,2,FALSE)</f>
        <v>Earth</v>
      </c>
      <c r="H78" s="4">
        <f t="shared" si="5"/>
        <v>3</v>
      </c>
      <c r="I78" s="4">
        <f t="shared" si="6"/>
        <v>22</v>
      </c>
      <c r="J78" s="4" t="str">
        <f t="shared" si="4"/>
        <v/>
      </c>
      <c r="M78" s="6" t="str">
        <f>IF(LEN(E78)=0,"",IF(D78=E78,1,-1))</f>
        <v/>
      </c>
      <c r="N78" s="6">
        <f t="shared" si="9"/>
        <v>1</v>
      </c>
    </row>
    <row r="79" spans="1:14" x14ac:dyDescent="0.25">
      <c r="A79" s="11" t="str">
        <f t="shared" si="7"/>
        <v>tagSkillClassName0323=DAILPH OccultistStorm</v>
      </c>
      <c r="B79" s="9" t="str">
        <f t="shared" si="10"/>
        <v>tagSkillClassName0323</v>
      </c>
      <c r="C79" s="9" t="str">
        <f t="shared" si="8"/>
        <v>DAILPH OccultistStorm</v>
      </c>
      <c r="D79" s="5" t="s">
        <v>529</v>
      </c>
      <c r="E79" s="4" t="s">
        <v>529</v>
      </c>
      <c r="F79" s="4" t="str">
        <f>VLOOKUP(H79,$K:$L,2,FALSE)</f>
        <v>Occultist</v>
      </c>
      <c r="G79" s="4" t="str">
        <f>VLOOKUP(I79,$K:$L,2,FALSE)</f>
        <v>Storm</v>
      </c>
      <c r="H79" s="4">
        <f t="shared" si="5"/>
        <v>3</v>
      </c>
      <c r="I79" s="4">
        <f t="shared" si="6"/>
        <v>23</v>
      </c>
      <c r="J79" s="4" t="str">
        <f t="shared" si="4"/>
        <v/>
      </c>
      <c r="M79" s="6" t="str">
        <f>IF(LEN(E79)=0,"",IF(D79=E79,1,-1))</f>
        <v/>
      </c>
      <c r="N79" s="6">
        <f t="shared" si="9"/>
        <v>1</v>
      </c>
    </row>
    <row r="80" spans="1:14" x14ac:dyDescent="0.25">
      <c r="A80" s="11" t="str">
        <f t="shared" si="7"/>
        <v>tagSkillClassName0324=DAILPH OccultistDream</v>
      </c>
      <c r="B80" s="9" t="str">
        <f t="shared" si="10"/>
        <v>tagSkillClassName0324</v>
      </c>
      <c r="C80" s="9" t="str">
        <f t="shared" si="8"/>
        <v>DAILPH OccultistDream</v>
      </c>
      <c r="D80" s="5" t="s">
        <v>529</v>
      </c>
      <c r="E80" s="4" t="s">
        <v>529</v>
      </c>
      <c r="F80" s="4" t="str">
        <f>VLOOKUP(H80,$K:$L,2,FALSE)</f>
        <v>Occultist</v>
      </c>
      <c r="G80" s="4" t="str">
        <f>VLOOKUP(I80,$K:$L,2,FALSE)</f>
        <v>Dream</v>
      </c>
      <c r="H80" s="4">
        <f t="shared" si="5"/>
        <v>3</v>
      </c>
      <c r="I80" s="4">
        <f t="shared" si="6"/>
        <v>24</v>
      </c>
      <c r="J80" s="4" t="str">
        <f t="shared" si="4"/>
        <v/>
      </c>
      <c r="M80" s="6" t="str">
        <f>IF(LEN(E80)=0,"",IF(D80=E80,1,-1))</f>
        <v/>
      </c>
      <c r="N80" s="6">
        <f t="shared" si="9"/>
        <v>1</v>
      </c>
    </row>
    <row r="81" spans="1:14" x14ac:dyDescent="0.25">
      <c r="A81" s="11" t="str">
        <f t="shared" si="7"/>
        <v>tagSkillClassName0325=DAILPH OccultistStargazer</v>
      </c>
      <c r="B81" s="9" t="str">
        <f t="shared" si="10"/>
        <v>tagSkillClassName0325</v>
      </c>
      <c r="C81" s="9" t="str">
        <f t="shared" si="8"/>
        <v>DAILPH OccultistStargazer</v>
      </c>
      <c r="D81" s="5" t="s">
        <v>529</v>
      </c>
      <c r="E81" s="4" t="s">
        <v>529</v>
      </c>
      <c r="F81" s="4" t="str">
        <f>VLOOKUP(H81,$K:$L,2,FALSE)</f>
        <v>Occultist</v>
      </c>
      <c r="G81" s="4" t="str">
        <f>VLOOKUP(I81,$K:$L,2,FALSE)</f>
        <v>Stargazer</v>
      </c>
      <c r="H81" s="4">
        <f t="shared" si="5"/>
        <v>3</v>
      </c>
      <c r="I81" s="4">
        <f t="shared" si="6"/>
        <v>25</v>
      </c>
      <c r="J81" s="4" t="str">
        <f t="shared" si="4"/>
        <v/>
      </c>
      <c r="M81" s="6" t="str">
        <f>IF(LEN(E81)=0,"",IF(D81=E81,1,-1))</f>
        <v/>
      </c>
      <c r="N81" s="6">
        <f t="shared" si="9"/>
        <v>1</v>
      </c>
    </row>
    <row r="82" spans="1:14" x14ac:dyDescent="0.25">
      <c r="A82" s="11" t="str">
        <f t="shared" si="7"/>
        <v>tagSkillClassName0326=DAILPH OccultistPH26</v>
      </c>
      <c r="B82" s="9" t="str">
        <f t="shared" si="10"/>
        <v>tagSkillClassName0326</v>
      </c>
      <c r="C82" s="9" t="str">
        <f t="shared" si="8"/>
        <v>DAILPH OccultistPH26</v>
      </c>
      <c r="D82" s="5" t="s">
        <v>529</v>
      </c>
      <c r="E82" s="4" t="s">
        <v>529</v>
      </c>
      <c r="F82" s="4" t="str">
        <f>VLOOKUP(H82,$K:$L,2,FALSE)</f>
        <v>Occultist</v>
      </c>
      <c r="G82" s="4" t="str">
        <f>VLOOKUP(I82,$K:$L,2,FALSE)</f>
        <v>PH26</v>
      </c>
      <c r="H82" s="4">
        <f t="shared" si="5"/>
        <v>3</v>
      </c>
      <c r="I82" s="4">
        <f t="shared" si="6"/>
        <v>26</v>
      </c>
      <c r="J82" s="4" t="str">
        <f t="shared" si="4"/>
        <v/>
      </c>
      <c r="M82" s="6" t="str">
        <f>IF(LEN(E82)=0,"",IF(D82=E82,1,-1))</f>
        <v/>
      </c>
      <c r="N82" s="6">
        <f t="shared" si="9"/>
        <v>1</v>
      </c>
    </row>
    <row r="83" spans="1:14" x14ac:dyDescent="0.25">
      <c r="A83" s="11" t="str">
        <f t="shared" si="7"/>
        <v>tagSkillClassName0327=DAILPH OccultistPH27</v>
      </c>
      <c r="B83" s="9" t="str">
        <f t="shared" si="10"/>
        <v>tagSkillClassName0327</v>
      </c>
      <c r="C83" s="9" t="str">
        <f t="shared" si="8"/>
        <v>DAILPH OccultistPH27</v>
      </c>
      <c r="D83" s="5" t="s">
        <v>529</v>
      </c>
      <c r="E83" s="4" t="s">
        <v>529</v>
      </c>
      <c r="F83" s="4" t="str">
        <f>VLOOKUP(H83,$K:$L,2,FALSE)</f>
        <v>Occultist</v>
      </c>
      <c r="G83" s="4" t="str">
        <f>VLOOKUP(I83,$K:$L,2,FALSE)</f>
        <v>PH27</v>
      </c>
      <c r="H83" s="4">
        <f t="shared" si="5"/>
        <v>3</v>
      </c>
      <c r="I83" s="4">
        <f t="shared" si="6"/>
        <v>27</v>
      </c>
      <c r="J83" s="4" t="str">
        <f t="shared" si="4"/>
        <v/>
      </c>
      <c r="M83" s="6" t="str">
        <f>IF(LEN(E83)=0,"",IF(D83=E83,1,-1))</f>
        <v/>
      </c>
      <c r="N83" s="6">
        <f t="shared" si="9"/>
        <v>1</v>
      </c>
    </row>
    <row r="84" spans="1:14" x14ac:dyDescent="0.25">
      <c r="A84" s="11" t="str">
        <f t="shared" si="7"/>
        <v>tagSkillClassName0328=DAILPH OccultistPH28</v>
      </c>
      <c r="B84" s="9" t="str">
        <f t="shared" si="10"/>
        <v>tagSkillClassName0328</v>
      </c>
      <c r="C84" s="9" t="str">
        <f t="shared" si="8"/>
        <v>DAILPH OccultistPH28</v>
      </c>
      <c r="D84" s="5" t="s">
        <v>529</v>
      </c>
      <c r="E84" s="4" t="s">
        <v>529</v>
      </c>
      <c r="F84" s="4" t="str">
        <f>VLOOKUP(H84,$K:$L,2,FALSE)</f>
        <v>Occultist</v>
      </c>
      <c r="G84" s="4" t="str">
        <f>VLOOKUP(I84,$K:$L,2,FALSE)</f>
        <v>PH28</v>
      </c>
      <c r="H84" s="4">
        <f t="shared" si="5"/>
        <v>3</v>
      </c>
      <c r="I84" s="4">
        <f t="shared" si="6"/>
        <v>28</v>
      </c>
      <c r="J84" s="4" t="str">
        <f t="shared" si="4"/>
        <v/>
      </c>
      <c r="M84" s="6" t="str">
        <f>IF(LEN(E84)=0,"",IF(D84=E84,1,-1))</f>
        <v/>
      </c>
      <c r="N84" s="6">
        <f t="shared" si="9"/>
        <v>1</v>
      </c>
    </row>
    <row r="85" spans="1:14" x14ac:dyDescent="0.25">
      <c r="A85" s="11" t="str">
        <f t="shared" si="7"/>
        <v>tagSkillClassName0329=DAILPH OccultistPH29</v>
      </c>
      <c r="B85" s="9" t="str">
        <f t="shared" si="10"/>
        <v>tagSkillClassName0329</v>
      </c>
      <c r="C85" s="9" t="str">
        <f t="shared" si="8"/>
        <v>DAILPH OccultistPH29</v>
      </c>
      <c r="D85" s="5" t="s">
        <v>529</v>
      </c>
      <c r="E85" s="4" t="s">
        <v>529</v>
      </c>
      <c r="F85" s="4" t="str">
        <f>VLOOKUP(H85,$K:$L,2,FALSE)</f>
        <v>Occultist</v>
      </c>
      <c r="G85" s="4" t="str">
        <f>VLOOKUP(I85,$K:$L,2,FALSE)</f>
        <v>PH29</v>
      </c>
      <c r="H85" s="4">
        <f t="shared" si="5"/>
        <v>3</v>
      </c>
      <c r="I85" s="4">
        <f t="shared" si="6"/>
        <v>29</v>
      </c>
      <c r="J85" s="4" t="str">
        <f t="shared" si="4"/>
        <v/>
      </c>
      <c r="M85" s="6" t="str">
        <f>IF(LEN(E85)=0,"",IF(D85=E85,1,-1))</f>
        <v/>
      </c>
      <c r="N85" s="6">
        <f t="shared" si="9"/>
        <v>1</v>
      </c>
    </row>
    <row r="86" spans="1:14" x14ac:dyDescent="0.25">
      <c r="A86" s="11" t="str">
        <f t="shared" si="7"/>
        <v>tagSkillClassName0330=DAILPH OccultistPH30</v>
      </c>
      <c r="B86" s="9" t="str">
        <f t="shared" si="10"/>
        <v>tagSkillClassName0330</v>
      </c>
      <c r="C86" s="9" t="str">
        <f t="shared" si="8"/>
        <v>DAILPH OccultistPH30</v>
      </c>
      <c r="D86" s="5" t="s">
        <v>529</v>
      </c>
      <c r="E86" s="4" t="s">
        <v>529</v>
      </c>
      <c r="F86" s="4" t="str">
        <f>VLOOKUP(H86,$K:$L,2,FALSE)</f>
        <v>Occultist</v>
      </c>
      <c r="G86" s="4" t="str">
        <f>VLOOKUP(I86,$K:$L,2,FALSE)</f>
        <v>PH30</v>
      </c>
      <c r="H86" s="4">
        <f t="shared" si="5"/>
        <v>3</v>
      </c>
      <c r="I86" s="4">
        <f t="shared" si="6"/>
        <v>30</v>
      </c>
      <c r="J86" s="4">
        <f t="shared" si="4"/>
        <v>1</v>
      </c>
      <c r="M86" s="6" t="str">
        <f>IF(LEN(E86)=0,"",IF(D86=E86,1,-1))</f>
        <v/>
      </c>
      <c r="N86" s="6">
        <f t="shared" si="9"/>
        <v>1</v>
      </c>
    </row>
    <row r="87" spans="1:14" x14ac:dyDescent="0.25">
      <c r="A87" s="11" t="str">
        <f t="shared" si="7"/>
        <v>tagSkillClassName0405=Spellbreaker</v>
      </c>
      <c r="B87" s="9" t="str">
        <f t="shared" si="10"/>
        <v>tagSkillClassName0405</v>
      </c>
      <c r="C87" s="9" t="str">
        <f t="shared" si="8"/>
        <v>Spellbreaker</v>
      </c>
      <c r="D87" s="5" t="s">
        <v>52</v>
      </c>
      <c r="E87" s="4" t="s">
        <v>52</v>
      </c>
      <c r="F87" s="4" t="str">
        <f>VLOOKUP(H87,$K:$L,2,FALSE)</f>
        <v>Nightblade</v>
      </c>
      <c r="G87" s="4" t="str">
        <f>VLOOKUP(I87,$K:$L,2,FALSE)</f>
        <v>Arcanist</v>
      </c>
      <c r="H87" s="4">
        <f t="shared" si="5"/>
        <v>4</v>
      </c>
      <c r="I87" s="4">
        <v>5</v>
      </c>
      <c r="J87" s="4" t="str">
        <f t="shared" si="4"/>
        <v/>
      </c>
      <c r="M87" s="6">
        <f>IF(LEN(E87)=0,"",IF(D87=E87,1,-1))</f>
        <v>1</v>
      </c>
      <c r="N87" s="6">
        <f t="shared" si="9"/>
        <v>1</v>
      </c>
    </row>
    <row r="88" spans="1:14" x14ac:dyDescent="0.25">
      <c r="A88" s="11" t="str">
        <f t="shared" si="7"/>
        <v>tagSkillClassName0406=Trickster</v>
      </c>
      <c r="B88" s="9" t="str">
        <f t="shared" si="10"/>
        <v>tagSkillClassName0406</v>
      </c>
      <c r="C88" s="9" t="str">
        <f t="shared" si="8"/>
        <v>Trickster</v>
      </c>
      <c r="D88" s="5" t="s">
        <v>54</v>
      </c>
      <c r="E88" s="4" t="s">
        <v>54</v>
      </c>
      <c r="F88" s="4" t="str">
        <f>VLOOKUP(H88,$K:$L,2,FALSE)</f>
        <v>Nightblade</v>
      </c>
      <c r="G88" s="4" t="str">
        <f>VLOOKUP(I88,$K:$L,2,FALSE)</f>
        <v>Shaman</v>
      </c>
      <c r="H88" s="4">
        <f t="shared" si="5"/>
        <v>4</v>
      </c>
      <c r="I88" s="4">
        <f t="shared" si="6"/>
        <v>6</v>
      </c>
      <c r="J88" s="4" t="str">
        <f t="shared" si="4"/>
        <v/>
      </c>
      <c r="M88" s="6">
        <f>IF(LEN(E88)=0,"",IF(D88=E88,1,-1))</f>
        <v>1</v>
      </c>
      <c r="N88" s="6">
        <f t="shared" si="9"/>
        <v>1</v>
      </c>
    </row>
    <row r="89" spans="1:14" x14ac:dyDescent="0.25">
      <c r="A89" s="11" t="str">
        <f t="shared" si="7"/>
        <v>tagSkillClassName0407=Dread Assassin</v>
      </c>
      <c r="B89" s="9" t="str">
        <f t="shared" si="10"/>
        <v>tagSkillClassName0407</v>
      </c>
      <c r="C89" s="9" t="str">
        <f t="shared" si="8"/>
        <v>Dread Assassin</v>
      </c>
      <c r="D89" s="5" t="s">
        <v>56</v>
      </c>
      <c r="E89" s="4" t="s">
        <v>56</v>
      </c>
      <c r="F89" s="4" t="str">
        <f>VLOOKUP(H89,$K:$L,2,FALSE)</f>
        <v>Nightblade</v>
      </c>
      <c r="G89" s="4" t="str">
        <f>VLOOKUP(I89,$K:$L,2,FALSE)</f>
        <v>Necromancer</v>
      </c>
      <c r="H89" s="4">
        <f t="shared" si="5"/>
        <v>4</v>
      </c>
      <c r="I89" s="4">
        <f t="shared" si="6"/>
        <v>7</v>
      </c>
      <c r="J89" s="4" t="str">
        <f t="shared" si="4"/>
        <v/>
      </c>
      <c r="M89" s="6">
        <f>IF(LEN(E89)=0,"",IF(D89=E89,1,-1))</f>
        <v>1</v>
      </c>
      <c r="N89" s="6">
        <f t="shared" si="9"/>
        <v>1</v>
      </c>
    </row>
    <row r="90" spans="1:14" x14ac:dyDescent="0.25">
      <c r="A90" s="11" t="str">
        <f t="shared" si="7"/>
        <v>tagSkillClassName0408=Assassin</v>
      </c>
      <c r="B90" s="9" t="str">
        <f t="shared" si="10"/>
        <v>tagSkillClassName0408</v>
      </c>
      <c r="C90" s="9" t="str">
        <f t="shared" si="8"/>
        <v>Assassin</v>
      </c>
      <c r="D90" s="5" t="s">
        <v>58</v>
      </c>
      <c r="E90" s="4" t="s">
        <v>58</v>
      </c>
      <c r="F90" s="4" t="str">
        <f>VLOOKUP(H90,$K:$L,2,FALSE)</f>
        <v>Nightblade</v>
      </c>
      <c r="G90" s="4" t="str">
        <f>VLOOKUP(I90,$K:$L,2,FALSE)</f>
        <v>Ranger</v>
      </c>
      <c r="H90" s="4">
        <f t="shared" si="5"/>
        <v>4</v>
      </c>
      <c r="I90" s="4">
        <f t="shared" si="6"/>
        <v>8</v>
      </c>
      <c r="J90" s="4" t="str">
        <f t="shared" si="4"/>
        <v/>
      </c>
      <c r="M90" s="6">
        <f>IF(LEN(E90)=0,"",IF(D90=E90,1,-1))</f>
        <v>1</v>
      </c>
      <c r="N90" s="6">
        <f t="shared" si="9"/>
        <v>1</v>
      </c>
    </row>
    <row r="91" spans="1:14" x14ac:dyDescent="0.25">
      <c r="A91" s="11" t="str">
        <f t="shared" si="7"/>
        <v>tagSkillClassName0409=Mystic Assassin</v>
      </c>
      <c r="B91" s="9" t="str">
        <f t="shared" si="10"/>
        <v>tagSkillClassName0409</v>
      </c>
      <c r="C91" s="9" t="str">
        <f t="shared" si="8"/>
        <v>Mystic Assassin</v>
      </c>
      <c r="D91" s="5" t="s">
        <v>60</v>
      </c>
      <c r="E91" s="4" t="s">
        <v>60</v>
      </c>
      <c r="F91" s="4" t="str">
        <f>VLOOKUP(H91,$K:$L,2,FALSE)</f>
        <v>Nightblade</v>
      </c>
      <c r="G91" s="4" t="str">
        <f>VLOOKUP(I91,$K:$L,2,FALSE)</f>
        <v>Coronus</v>
      </c>
      <c r="H91" s="4">
        <f t="shared" si="5"/>
        <v>4</v>
      </c>
      <c r="I91" s="4">
        <f t="shared" si="6"/>
        <v>9</v>
      </c>
      <c r="J91" s="4" t="str">
        <f t="shared" si="4"/>
        <v/>
      </c>
      <c r="M91" s="6">
        <f>IF(LEN(E91)=0,"",IF(D91=E91,1,-1))</f>
        <v>1</v>
      </c>
      <c r="N91" s="6">
        <f t="shared" si="9"/>
        <v>1</v>
      </c>
    </row>
    <row r="92" spans="1:14" x14ac:dyDescent="0.25">
      <c r="A92" s="11" t="str">
        <f t="shared" si="7"/>
        <v>tagSkillClassName0410=DAILPH NightbladeFangshi</v>
      </c>
      <c r="B92" s="9" t="str">
        <f t="shared" si="10"/>
        <v>tagSkillClassName0410</v>
      </c>
      <c r="C92" s="9" t="str">
        <f t="shared" si="8"/>
        <v>DAILPH NightbladeFangshi</v>
      </c>
      <c r="D92" s="5" t="s">
        <v>529</v>
      </c>
      <c r="E92" s="4" t="s">
        <v>529</v>
      </c>
      <c r="F92" s="4" t="str">
        <f>VLOOKUP(H92,$K:$L,2,FALSE)</f>
        <v>Nightblade</v>
      </c>
      <c r="G92" s="4" t="str">
        <f>VLOOKUP(I92,$K:$L,2,FALSE)</f>
        <v>Fangshi</v>
      </c>
      <c r="H92" s="4">
        <f t="shared" si="5"/>
        <v>4</v>
      </c>
      <c r="I92" s="4">
        <f t="shared" si="6"/>
        <v>10</v>
      </c>
      <c r="J92" s="4" t="str">
        <f t="shared" si="4"/>
        <v/>
      </c>
      <c r="M92" s="6" t="str">
        <f>IF(LEN(E92)=0,"",IF(D92=E92,1,-1))</f>
        <v/>
      </c>
      <c r="N92" s="6">
        <f t="shared" si="9"/>
        <v>1</v>
      </c>
    </row>
    <row r="93" spans="1:14" x14ac:dyDescent="0.25">
      <c r="A93" s="11" t="str">
        <f t="shared" si="7"/>
        <v>tagSkillClassName0411=DAILPH NightbladeFrost Knight</v>
      </c>
      <c r="B93" s="9" t="str">
        <f t="shared" si="10"/>
        <v>tagSkillClassName0411</v>
      </c>
      <c r="C93" s="9" t="str">
        <f t="shared" si="8"/>
        <v>DAILPH NightbladeFrost Knight</v>
      </c>
      <c r="D93" s="5" t="s">
        <v>529</v>
      </c>
      <c r="E93" s="4" t="s">
        <v>529</v>
      </c>
      <c r="F93" s="4" t="str">
        <f>VLOOKUP(H93,$K:$L,2,FALSE)</f>
        <v>Nightblade</v>
      </c>
      <c r="G93" s="4" t="str">
        <f>VLOOKUP(I93,$K:$L,2,FALSE)</f>
        <v>Frost Knight</v>
      </c>
      <c r="H93" s="4">
        <f t="shared" si="5"/>
        <v>4</v>
      </c>
      <c r="I93" s="4">
        <f t="shared" si="6"/>
        <v>11</v>
      </c>
      <c r="J93" s="4" t="str">
        <f t="shared" si="4"/>
        <v/>
      </c>
      <c r="M93" s="6" t="str">
        <f>IF(LEN(E93)=0,"",IF(D93=E93,1,-1))</f>
        <v/>
      </c>
      <c r="N93" s="6">
        <f t="shared" si="9"/>
        <v>1</v>
      </c>
    </row>
    <row r="94" spans="1:14" x14ac:dyDescent="0.25">
      <c r="A94" s="11" t="str">
        <f t="shared" si="7"/>
        <v>tagSkillClassName0412=DAILPH NightbladeElementalist</v>
      </c>
      <c r="B94" s="9" t="str">
        <f t="shared" si="10"/>
        <v>tagSkillClassName0412</v>
      </c>
      <c r="C94" s="9" t="str">
        <f t="shared" si="8"/>
        <v>DAILPH NightbladeElementalist</v>
      </c>
      <c r="D94" s="5" t="s">
        <v>529</v>
      </c>
      <c r="E94" s="4" t="s">
        <v>529</v>
      </c>
      <c r="F94" s="4" t="str">
        <f>VLOOKUP(H94,$K:$L,2,FALSE)</f>
        <v>Nightblade</v>
      </c>
      <c r="G94" s="4" t="str">
        <f>VLOOKUP(I94,$K:$L,2,FALSE)</f>
        <v>Elementalist</v>
      </c>
      <c r="H94" s="4">
        <f t="shared" si="5"/>
        <v>4</v>
      </c>
      <c r="I94" s="4">
        <f t="shared" si="6"/>
        <v>12</v>
      </c>
      <c r="J94" s="4" t="str">
        <f t="shared" si="4"/>
        <v/>
      </c>
      <c r="M94" s="6" t="str">
        <f>IF(LEN(E94)=0,"",IF(D94=E94,1,-1))</f>
        <v/>
      </c>
      <c r="N94" s="6">
        <f t="shared" si="9"/>
        <v>1</v>
      </c>
    </row>
    <row r="95" spans="1:14" x14ac:dyDescent="0.25">
      <c r="A95" s="11" t="str">
        <f t="shared" si="7"/>
        <v>tagSkillClassName0413=DAILPH NightbladeTerror Knight</v>
      </c>
      <c r="B95" s="9" t="str">
        <f t="shared" si="10"/>
        <v>tagSkillClassName0413</v>
      </c>
      <c r="C95" s="9" t="str">
        <f t="shared" si="8"/>
        <v>DAILPH NightbladeTerror Knight</v>
      </c>
      <c r="D95" s="5" t="s">
        <v>529</v>
      </c>
      <c r="E95" s="4" t="s">
        <v>529</v>
      </c>
      <c r="F95" s="4" t="str">
        <f>VLOOKUP(H95,$K:$L,2,FALSE)</f>
        <v>Nightblade</v>
      </c>
      <c r="G95" s="4" t="str">
        <f>VLOOKUP(I95,$K:$L,2,FALSE)</f>
        <v>Terror Knight</v>
      </c>
      <c r="H95" s="4">
        <f t="shared" si="5"/>
        <v>4</v>
      </c>
      <c r="I95" s="4">
        <f t="shared" si="6"/>
        <v>13</v>
      </c>
      <c r="J95" s="4" t="str">
        <f t="shared" si="4"/>
        <v/>
      </c>
      <c r="M95" s="6" t="str">
        <f>IF(LEN(E95)=0,"",IF(D95=E95,1,-1))</f>
        <v/>
      </c>
      <c r="N95" s="6">
        <f t="shared" si="9"/>
        <v>1</v>
      </c>
    </row>
    <row r="96" spans="1:14" x14ac:dyDescent="0.25">
      <c r="A96" s="11" t="str">
        <f t="shared" si="7"/>
        <v>tagSkillClassName0414=DAILPH NightbladeArch Necromancer</v>
      </c>
      <c r="B96" s="9" t="str">
        <f t="shared" si="10"/>
        <v>tagSkillClassName0414</v>
      </c>
      <c r="C96" s="9" t="str">
        <f t="shared" si="8"/>
        <v>DAILPH NightbladeArch Necromancer</v>
      </c>
      <c r="D96" s="5" t="s">
        <v>529</v>
      </c>
      <c r="E96" s="4" t="s">
        <v>529</v>
      </c>
      <c r="F96" s="4" t="str">
        <f>VLOOKUP(H96,$K:$L,2,FALSE)</f>
        <v>Nightblade</v>
      </c>
      <c r="G96" s="4" t="str">
        <f>VLOOKUP(I96,$K:$L,2,FALSE)</f>
        <v>Arch Necromancer</v>
      </c>
      <c r="H96" s="4">
        <f t="shared" si="5"/>
        <v>4</v>
      </c>
      <c r="I96" s="4">
        <f t="shared" si="6"/>
        <v>14</v>
      </c>
      <c r="J96" s="4" t="str">
        <f t="shared" ref="J96:J159" si="11">IF(I96=30,1,"")</f>
        <v/>
      </c>
      <c r="M96" s="6" t="str">
        <f>IF(LEN(E96)=0,"",IF(D96=E96,1,-1))</f>
        <v/>
      </c>
      <c r="N96" s="6">
        <f t="shared" si="9"/>
        <v>1</v>
      </c>
    </row>
    <row r="97" spans="1:14" x14ac:dyDescent="0.25">
      <c r="A97" s="11" t="str">
        <f t="shared" si="7"/>
        <v>tagSkillClassName0415=DAILPH NightbladeIllusionist</v>
      </c>
      <c r="B97" s="9" t="str">
        <f t="shared" si="10"/>
        <v>tagSkillClassName0415</v>
      </c>
      <c r="C97" s="9" t="str">
        <f t="shared" si="8"/>
        <v>DAILPH NightbladeIllusionist</v>
      </c>
      <c r="D97" s="5" t="s">
        <v>529</v>
      </c>
      <c r="E97" s="4" t="s">
        <v>529</v>
      </c>
      <c r="F97" s="4" t="str">
        <f>VLOOKUP(H97,$K:$L,2,FALSE)</f>
        <v>Nightblade</v>
      </c>
      <c r="G97" s="4" t="str">
        <f>VLOOKUP(I97,$K:$L,2,FALSE)</f>
        <v>Illusionist</v>
      </c>
      <c r="H97" s="4">
        <f t="shared" ref="H97:H160" si="12">IF(I96=30,H96+1,H96)</f>
        <v>4</v>
      </c>
      <c r="I97" s="4">
        <f t="shared" ref="I97:I160" si="13">IF(I96+1&gt;30,1,I96+1)</f>
        <v>15</v>
      </c>
      <c r="J97" s="4" t="str">
        <f t="shared" si="11"/>
        <v/>
      </c>
      <c r="M97" s="6" t="str">
        <f>IF(LEN(E97)=0,"",IF(D97=E97,1,-1))</f>
        <v/>
      </c>
      <c r="N97" s="6">
        <f t="shared" si="9"/>
        <v>1</v>
      </c>
    </row>
    <row r="98" spans="1:14" x14ac:dyDescent="0.25">
      <c r="A98" s="11" t="str">
        <f t="shared" si="7"/>
        <v>tagSkillClassName0416=DAILPH NightbladeDefense</v>
      </c>
      <c r="B98" s="9" t="str">
        <f t="shared" si="10"/>
        <v>tagSkillClassName0416</v>
      </c>
      <c r="C98" s="9" t="str">
        <f t="shared" si="8"/>
        <v>DAILPH NightbladeDefense</v>
      </c>
      <c r="D98" s="5" t="s">
        <v>529</v>
      </c>
      <c r="E98" s="4" t="s">
        <v>529</v>
      </c>
      <c r="F98" s="4" t="str">
        <f>VLOOKUP(H98,$K:$L,2,FALSE)</f>
        <v>Nightblade</v>
      </c>
      <c r="G98" s="4" t="str">
        <f>VLOOKUP(I98,$K:$L,2,FALSE)</f>
        <v>Defense</v>
      </c>
      <c r="H98" s="4">
        <f t="shared" si="12"/>
        <v>4</v>
      </c>
      <c r="I98" s="4">
        <f t="shared" si="13"/>
        <v>16</v>
      </c>
      <c r="J98" s="4" t="str">
        <f t="shared" si="11"/>
        <v/>
      </c>
      <c r="M98" s="6" t="str">
        <f>IF(LEN(E98)=0,"",IF(D98=E98,1,-1))</f>
        <v/>
      </c>
      <c r="N98" s="6">
        <f t="shared" si="9"/>
        <v>1</v>
      </c>
    </row>
    <row r="99" spans="1:14" x14ac:dyDescent="0.25">
      <c r="A99" s="11" t="str">
        <f t="shared" si="7"/>
        <v>tagSkillClassName0417=DAILPH NightbladeHunting</v>
      </c>
      <c r="B99" s="9" t="str">
        <f t="shared" si="10"/>
        <v>tagSkillClassName0417</v>
      </c>
      <c r="C99" s="9" t="str">
        <f t="shared" si="8"/>
        <v>DAILPH NightbladeHunting</v>
      </c>
      <c r="D99" s="5" t="s">
        <v>529</v>
      </c>
      <c r="E99" s="4" t="s">
        <v>529</v>
      </c>
      <c r="F99" s="4" t="str">
        <f>VLOOKUP(H99,$K:$L,2,FALSE)</f>
        <v>Nightblade</v>
      </c>
      <c r="G99" s="4" t="str">
        <f>VLOOKUP(I99,$K:$L,2,FALSE)</f>
        <v>Hunting</v>
      </c>
      <c r="H99" s="4">
        <f t="shared" si="12"/>
        <v>4</v>
      </c>
      <c r="I99" s="4">
        <f t="shared" si="13"/>
        <v>17</v>
      </c>
      <c r="J99" s="4" t="str">
        <f t="shared" si="11"/>
        <v/>
      </c>
      <c r="M99" s="6" t="str">
        <f>IF(LEN(E99)=0,"",IF(D99=E99,1,-1))</f>
        <v/>
      </c>
      <c r="N99" s="6">
        <f t="shared" si="9"/>
        <v>1</v>
      </c>
    </row>
    <row r="100" spans="1:14" x14ac:dyDescent="0.25">
      <c r="A100" s="11" t="str">
        <f t="shared" si="7"/>
        <v>tagSkillClassName0418=DAILPH NightbladeSpirit</v>
      </c>
      <c r="B100" s="9" t="str">
        <f t="shared" si="10"/>
        <v>tagSkillClassName0418</v>
      </c>
      <c r="C100" s="9" t="str">
        <f t="shared" si="8"/>
        <v>DAILPH NightbladeSpirit</v>
      </c>
      <c r="D100" s="5" t="s">
        <v>529</v>
      </c>
      <c r="E100" s="4" t="s">
        <v>529</v>
      </c>
      <c r="F100" s="4" t="str">
        <f>VLOOKUP(H100,$K:$L,2,FALSE)</f>
        <v>Nightblade</v>
      </c>
      <c r="G100" s="4" t="str">
        <f>VLOOKUP(I100,$K:$L,2,FALSE)</f>
        <v>Spirit</v>
      </c>
      <c r="H100" s="4">
        <f t="shared" si="12"/>
        <v>4</v>
      </c>
      <c r="I100" s="4">
        <f t="shared" si="13"/>
        <v>18</v>
      </c>
      <c r="J100" s="4" t="str">
        <f t="shared" si="11"/>
        <v/>
      </c>
      <c r="M100" s="6" t="str">
        <f>IF(LEN(E100)=0,"",IF(D100=E100,1,-1))</f>
        <v/>
      </c>
      <c r="N100" s="6">
        <f t="shared" si="9"/>
        <v>1</v>
      </c>
    </row>
    <row r="101" spans="1:14" x14ac:dyDescent="0.25">
      <c r="A101" s="11" t="str">
        <f t="shared" si="7"/>
        <v>tagSkillClassName0419=DAILPH NightbladeWarfare</v>
      </c>
      <c r="B101" s="9" t="str">
        <f t="shared" si="10"/>
        <v>tagSkillClassName0419</v>
      </c>
      <c r="C101" s="9" t="str">
        <f t="shared" si="8"/>
        <v>DAILPH NightbladeWarfare</v>
      </c>
      <c r="D101" s="5" t="s">
        <v>529</v>
      </c>
      <c r="E101" s="4" t="s">
        <v>529</v>
      </c>
      <c r="F101" s="4" t="str">
        <f>VLOOKUP(H101,$K:$L,2,FALSE)</f>
        <v>Nightblade</v>
      </c>
      <c r="G101" s="4" t="str">
        <f>VLOOKUP(I101,$K:$L,2,FALSE)</f>
        <v>Warfare</v>
      </c>
      <c r="H101" s="4">
        <f t="shared" si="12"/>
        <v>4</v>
      </c>
      <c r="I101" s="4">
        <f t="shared" si="13"/>
        <v>19</v>
      </c>
      <c r="J101" s="4" t="str">
        <f t="shared" si="11"/>
        <v/>
      </c>
      <c r="M101" s="6" t="str">
        <f>IF(LEN(E101)=0,"",IF(D101=E101,1,-1))</f>
        <v/>
      </c>
      <c r="N101" s="6">
        <f t="shared" si="9"/>
        <v>1</v>
      </c>
    </row>
    <row r="102" spans="1:14" x14ac:dyDescent="0.25">
      <c r="A102" s="11" t="str">
        <f t="shared" si="7"/>
        <v>tagSkillClassName0420=DAILPH NightbladeNature</v>
      </c>
      <c r="B102" s="9" t="str">
        <f t="shared" si="10"/>
        <v>tagSkillClassName0420</v>
      </c>
      <c r="C102" s="9" t="str">
        <f t="shared" si="8"/>
        <v>DAILPH NightbladeNature</v>
      </c>
      <c r="D102" s="5" t="s">
        <v>529</v>
      </c>
      <c r="E102" s="4" t="s">
        <v>529</v>
      </c>
      <c r="F102" s="4" t="str">
        <f>VLOOKUP(H102,$K:$L,2,FALSE)</f>
        <v>Nightblade</v>
      </c>
      <c r="G102" s="4" t="str">
        <f>VLOOKUP(I102,$K:$L,2,FALSE)</f>
        <v>Nature</v>
      </c>
      <c r="H102" s="4">
        <f t="shared" si="12"/>
        <v>4</v>
      </c>
      <c r="I102" s="4">
        <f t="shared" si="13"/>
        <v>20</v>
      </c>
      <c r="J102" s="4" t="str">
        <f t="shared" si="11"/>
        <v/>
      </c>
      <c r="M102" s="6" t="str">
        <f>IF(LEN(E102)=0,"",IF(D102=E102,1,-1))</f>
        <v/>
      </c>
      <c r="N102" s="6">
        <f t="shared" si="9"/>
        <v>1</v>
      </c>
    </row>
    <row r="103" spans="1:14" x14ac:dyDescent="0.25">
      <c r="A103" s="11" t="str">
        <f t="shared" si="7"/>
        <v>tagSkillClassName0421=DAILPH NightbladeRogue</v>
      </c>
      <c r="B103" s="9" t="str">
        <f t="shared" si="10"/>
        <v>tagSkillClassName0421</v>
      </c>
      <c r="C103" s="9" t="str">
        <f t="shared" si="8"/>
        <v>DAILPH NightbladeRogue</v>
      </c>
      <c r="D103" s="5" t="s">
        <v>529</v>
      </c>
      <c r="E103" s="4" t="s">
        <v>529</v>
      </c>
      <c r="F103" s="4" t="str">
        <f>VLOOKUP(H103,$K:$L,2,FALSE)</f>
        <v>Nightblade</v>
      </c>
      <c r="G103" s="4" t="str">
        <f>VLOOKUP(I103,$K:$L,2,FALSE)</f>
        <v>Rogue</v>
      </c>
      <c r="H103" s="4">
        <f t="shared" si="12"/>
        <v>4</v>
      </c>
      <c r="I103" s="4">
        <f t="shared" si="13"/>
        <v>21</v>
      </c>
      <c r="J103" s="4" t="str">
        <f t="shared" si="11"/>
        <v/>
      </c>
      <c r="M103" s="6" t="str">
        <f>IF(LEN(E103)=0,"",IF(D103=E103,1,-1))</f>
        <v/>
      </c>
      <c r="N103" s="6">
        <f t="shared" si="9"/>
        <v>1</v>
      </c>
    </row>
    <row r="104" spans="1:14" x14ac:dyDescent="0.25">
      <c r="A104" s="11" t="str">
        <f t="shared" si="7"/>
        <v>tagSkillClassName0422=DAILPH NightbladeEarth</v>
      </c>
      <c r="B104" s="9" t="str">
        <f t="shared" si="10"/>
        <v>tagSkillClassName0422</v>
      </c>
      <c r="C104" s="9" t="str">
        <f t="shared" si="8"/>
        <v>DAILPH NightbladeEarth</v>
      </c>
      <c r="D104" s="5" t="s">
        <v>529</v>
      </c>
      <c r="E104" s="4" t="s">
        <v>529</v>
      </c>
      <c r="F104" s="4" t="str">
        <f>VLOOKUP(H104,$K:$L,2,FALSE)</f>
        <v>Nightblade</v>
      </c>
      <c r="G104" s="4" t="str">
        <f>VLOOKUP(I104,$K:$L,2,FALSE)</f>
        <v>Earth</v>
      </c>
      <c r="H104" s="4">
        <f t="shared" si="12"/>
        <v>4</v>
      </c>
      <c r="I104" s="4">
        <f t="shared" si="13"/>
        <v>22</v>
      </c>
      <c r="J104" s="4" t="str">
        <f t="shared" si="11"/>
        <v/>
      </c>
      <c r="M104" s="6" t="str">
        <f>IF(LEN(E104)=0,"",IF(D104=E104,1,-1))</f>
        <v/>
      </c>
      <c r="N104" s="6">
        <f t="shared" si="9"/>
        <v>1</v>
      </c>
    </row>
    <row r="105" spans="1:14" x14ac:dyDescent="0.25">
      <c r="A105" s="11" t="str">
        <f t="shared" si="7"/>
        <v>tagSkillClassName0423=DAILPH NightbladeStorm</v>
      </c>
      <c r="B105" s="9" t="str">
        <f t="shared" si="10"/>
        <v>tagSkillClassName0423</v>
      </c>
      <c r="C105" s="9" t="str">
        <f t="shared" si="8"/>
        <v>DAILPH NightbladeStorm</v>
      </c>
      <c r="D105" s="5" t="s">
        <v>529</v>
      </c>
      <c r="E105" s="4" t="s">
        <v>529</v>
      </c>
      <c r="F105" s="4" t="str">
        <f>VLOOKUP(H105,$K:$L,2,FALSE)</f>
        <v>Nightblade</v>
      </c>
      <c r="G105" s="4" t="str">
        <f>VLOOKUP(I105,$K:$L,2,FALSE)</f>
        <v>Storm</v>
      </c>
      <c r="H105" s="4">
        <f t="shared" si="12"/>
        <v>4</v>
      </c>
      <c r="I105" s="4">
        <f t="shared" si="13"/>
        <v>23</v>
      </c>
      <c r="J105" s="4" t="str">
        <f t="shared" si="11"/>
        <v/>
      </c>
      <c r="M105" s="6" t="str">
        <f>IF(LEN(E105)=0,"",IF(D105=E105,1,-1))</f>
        <v/>
      </c>
      <c r="N105" s="6">
        <f t="shared" si="9"/>
        <v>1</v>
      </c>
    </row>
    <row r="106" spans="1:14" x14ac:dyDescent="0.25">
      <c r="A106" s="11" t="str">
        <f t="shared" si="7"/>
        <v>tagSkillClassName0424=DAILPH NightbladeDream</v>
      </c>
      <c r="B106" s="9" t="str">
        <f t="shared" si="10"/>
        <v>tagSkillClassName0424</v>
      </c>
      <c r="C106" s="9" t="str">
        <f t="shared" si="8"/>
        <v>DAILPH NightbladeDream</v>
      </c>
      <c r="D106" s="5" t="s">
        <v>529</v>
      </c>
      <c r="E106" s="4" t="s">
        <v>529</v>
      </c>
      <c r="F106" s="4" t="str">
        <f>VLOOKUP(H106,$K:$L,2,FALSE)</f>
        <v>Nightblade</v>
      </c>
      <c r="G106" s="4" t="str">
        <f>VLOOKUP(I106,$K:$L,2,FALSE)</f>
        <v>Dream</v>
      </c>
      <c r="H106" s="4">
        <f t="shared" si="12"/>
        <v>4</v>
      </c>
      <c r="I106" s="4">
        <f t="shared" si="13"/>
        <v>24</v>
      </c>
      <c r="J106" s="4" t="str">
        <f t="shared" si="11"/>
        <v/>
      </c>
      <c r="M106" s="6" t="str">
        <f>IF(LEN(E106)=0,"",IF(D106=E106,1,-1))</f>
        <v/>
      </c>
      <c r="N106" s="6">
        <f t="shared" si="9"/>
        <v>1</v>
      </c>
    </row>
    <row r="107" spans="1:14" x14ac:dyDescent="0.25">
      <c r="A107" s="11" t="str">
        <f t="shared" si="7"/>
        <v>tagSkillClassName0425=DAILPH NightbladeStargazer</v>
      </c>
      <c r="B107" s="9" t="str">
        <f t="shared" si="10"/>
        <v>tagSkillClassName0425</v>
      </c>
      <c r="C107" s="9" t="str">
        <f t="shared" si="8"/>
        <v>DAILPH NightbladeStargazer</v>
      </c>
      <c r="D107" s="5" t="s">
        <v>529</v>
      </c>
      <c r="E107" s="4" t="s">
        <v>529</v>
      </c>
      <c r="F107" s="4" t="str">
        <f>VLOOKUP(H107,$K:$L,2,FALSE)</f>
        <v>Nightblade</v>
      </c>
      <c r="G107" s="4" t="str">
        <f>VLOOKUP(I107,$K:$L,2,FALSE)</f>
        <v>Stargazer</v>
      </c>
      <c r="H107" s="4">
        <f t="shared" si="12"/>
        <v>4</v>
      </c>
      <c r="I107" s="4">
        <f t="shared" si="13"/>
        <v>25</v>
      </c>
      <c r="J107" s="4" t="str">
        <f t="shared" si="11"/>
        <v/>
      </c>
      <c r="M107" s="6" t="str">
        <f>IF(LEN(E107)=0,"",IF(D107=E107,1,-1))</f>
        <v/>
      </c>
      <c r="N107" s="6">
        <f t="shared" si="9"/>
        <v>1</v>
      </c>
    </row>
    <row r="108" spans="1:14" x14ac:dyDescent="0.25">
      <c r="A108" s="11" t="str">
        <f t="shared" si="7"/>
        <v>tagSkillClassName0426=DAILPH NightbladePH26</v>
      </c>
      <c r="B108" s="9" t="str">
        <f t="shared" si="10"/>
        <v>tagSkillClassName0426</v>
      </c>
      <c r="C108" s="9" t="str">
        <f t="shared" si="8"/>
        <v>DAILPH NightbladePH26</v>
      </c>
      <c r="D108" s="5" t="s">
        <v>529</v>
      </c>
      <c r="E108" s="4" t="s">
        <v>529</v>
      </c>
      <c r="F108" s="4" t="str">
        <f>VLOOKUP(H108,$K:$L,2,FALSE)</f>
        <v>Nightblade</v>
      </c>
      <c r="G108" s="4" t="str">
        <f>VLOOKUP(I108,$K:$L,2,FALSE)</f>
        <v>PH26</v>
      </c>
      <c r="H108" s="4">
        <f t="shared" si="12"/>
        <v>4</v>
      </c>
      <c r="I108" s="4">
        <f t="shared" si="13"/>
        <v>26</v>
      </c>
      <c r="J108" s="4" t="str">
        <f t="shared" si="11"/>
        <v/>
      </c>
      <c r="M108" s="6" t="str">
        <f>IF(LEN(E108)=0,"",IF(D108=E108,1,-1))</f>
        <v/>
      </c>
      <c r="N108" s="6">
        <f t="shared" si="9"/>
        <v>1</v>
      </c>
    </row>
    <row r="109" spans="1:14" x14ac:dyDescent="0.25">
      <c r="A109" s="11" t="str">
        <f t="shared" si="7"/>
        <v>tagSkillClassName0427=DAILPH NightbladePH27</v>
      </c>
      <c r="B109" s="9" t="str">
        <f t="shared" si="10"/>
        <v>tagSkillClassName0427</v>
      </c>
      <c r="C109" s="9" t="str">
        <f t="shared" si="8"/>
        <v>DAILPH NightbladePH27</v>
      </c>
      <c r="D109" s="5" t="s">
        <v>529</v>
      </c>
      <c r="E109" s="4" t="s">
        <v>529</v>
      </c>
      <c r="F109" s="4" t="str">
        <f>VLOOKUP(H109,$K:$L,2,FALSE)</f>
        <v>Nightblade</v>
      </c>
      <c r="G109" s="4" t="str">
        <f>VLOOKUP(I109,$K:$L,2,FALSE)</f>
        <v>PH27</v>
      </c>
      <c r="H109" s="4">
        <f t="shared" si="12"/>
        <v>4</v>
      </c>
      <c r="I109" s="4">
        <f t="shared" si="13"/>
        <v>27</v>
      </c>
      <c r="J109" s="4" t="str">
        <f t="shared" si="11"/>
        <v/>
      </c>
      <c r="M109" s="6" t="str">
        <f>IF(LEN(E109)=0,"",IF(D109=E109,1,-1))</f>
        <v/>
      </c>
      <c r="N109" s="6">
        <f t="shared" si="9"/>
        <v>1</v>
      </c>
    </row>
    <row r="110" spans="1:14" x14ac:dyDescent="0.25">
      <c r="A110" s="11" t="str">
        <f t="shared" si="7"/>
        <v>tagSkillClassName0428=DAILPH NightbladePH28</v>
      </c>
      <c r="B110" s="9" t="str">
        <f t="shared" si="10"/>
        <v>tagSkillClassName0428</v>
      </c>
      <c r="C110" s="9" t="str">
        <f t="shared" si="8"/>
        <v>DAILPH NightbladePH28</v>
      </c>
      <c r="D110" s="5" t="s">
        <v>529</v>
      </c>
      <c r="E110" s="4" t="s">
        <v>529</v>
      </c>
      <c r="F110" s="4" t="str">
        <f>VLOOKUP(H110,$K:$L,2,FALSE)</f>
        <v>Nightblade</v>
      </c>
      <c r="G110" s="4" t="str">
        <f>VLOOKUP(I110,$K:$L,2,FALSE)</f>
        <v>PH28</v>
      </c>
      <c r="H110" s="4">
        <f t="shared" si="12"/>
        <v>4</v>
      </c>
      <c r="I110" s="4">
        <f t="shared" si="13"/>
        <v>28</v>
      </c>
      <c r="J110" s="4" t="str">
        <f t="shared" si="11"/>
        <v/>
      </c>
      <c r="M110" s="6" t="str">
        <f>IF(LEN(E110)=0,"",IF(D110=E110,1,-1))</f>
        <v/>
      </c>
      <c r="N110" s="6">
        <f t="shared" si="9"/>
        <v>1</v>
      </c>
    </row>
    <row r="111" spans="1:14" x14ac:dyDescent="0.25">
      <c r="A111" s="11" t="str">
        <f t="shared" si="7"/>
        <v>tagSkillClassName0429=DAILPH NightbladePH29</v>
      </c>
      <c r="B111" s="9" t="str">
        <f t="shared" si="10"/>
        <v>tagSkillClassName0429</v>
      </c>
      <c r="C111" s="9" t="str">
        <f t="shared" si="8"/>
        <v>DAILPH NightbladePH29</v>
      </c>
      <c r="D111" s="5" t="s">
        <v>529</v>
      </c>
      <c r="E111" s="4" t="s">
        <v>529</v>
      </c>
      <c r="F111" s="4" t="str">
        <f>VLOOKUP(H111,$K:$L,2,FALSE)</f>
        <v>Nightblade</v>
      </c>
      <c r="G111" s="4" t="str">
        <f>VLOOKUP(I111,$K:$L,2,FALSE)</f>
        <v>PH29</v>
      </c>
      <c r="H111" s="4">
        <f t="shared" si="12"/>
        <v>4</v>
      </c>
      <c r="I111" s="4">
        <f t="shared" si="13"/>
        <v>29</v>
      </c>
      <c r="J111" s="4" t="str">
        <f t="shared" si="11"/>
        <v/>
      </c>
      <c r="M111" s="6" t="str">
        <f>IF(LEN(E111)=0,"",IF(D111=E111,1,-1))</f>
        <v/>
      </c>
      <c r="N111" s="6">
        <f t="shared" si="9"/>
        <v>1</v>
      </c>
    </row>
    <row r="112" spans="1:14" x14ac:dyDescent="0.25">
      <c r="A112" s="11" t="str">
        <f t="shared" si="7"/>
        <v>tagSkillClassName0430=DAILPH NightbladePH30</v>
      </c>
      <c r="B112" s="9" t="str">
        <f t="shared" si="10"/>
        <v>tagSkillClassName0430</v>
      </c>
      <c r="C112" s="9" t="str">
        <f t="shared" si="8"/>
        <v>DAILPH NightbladePH30</v>
      </c>
      <c r="D112" s="5" t="s">
        <v>529</v>
      </c>
      <c r="E112" s="4" t="s">
        <v>529</v>
      </c>
      <c r="F112" s="4" t="str">
        <f>VLOOKUP(H112,$K:$L,2,FALSE)</f>
        <v>Nightblade</v>
      </c>
      <c r="G112" s="4" t="str">
        <f>VLOOKUP(I112,$K:$L,2,FALSE)</f>
        <v>PH30</v>
      </c>
      <c r="H112" s="4">
        <f t="shared" si="12"/>
        <v>4</v>
      </c>
      <c r="I112" s="4">
        <f t="shared" si="13"/>
        <v>30</v>
      </c>
      <c r="J112" s="4">
        <f t="shared" si="11"/>
        <v>1</v>
      </c>
      <c r="M112" s="6" t="str">
        <f>IF(LEN(E112)=0,"",IF(D112=E112,1,-1))</f>
        <v/>
      </c>
      <c r="N112" s="6">
        <f t="shared" si="9"/>
        <v>1</v>
      </c>
    </row>
    <row r="113" spans="1:14" x14ac:dyDescent="0.25">
      <c r="A113" s="11" t="str">
        <f t="shared" si="7"/>
        <v>tagSkillClassName0506=Druid</v>
      </c>
      <c r="B113" s="9" t="str">
        <f t="shared" si="10"/>
        <v>tagSkillClassName0506</v>
      </c>
      <c r="C113" s="9" t="str">
        <f t="shared" si="8"/>
        <v>Druid</v>
      </c>
      <c r="D113" s="5" t="s">
        <v>62</v>
      </c>
      <c r="E113" s="4" t="s">
        <v>62</v>
      </c>
      <c r="F113" s="4" t="str">
        <f>VLOOKUP(H113,$K:$L,2,FALSE)</f>
        <v>Arcanist</v>
      </c>
      <c r="G113" s="4" t="str">
        <f>VLOOKUP(I113,$K:$L,2,FALSE)</f>
        <v>Shaman</v>
      </c>
      <c r="H113" s="4">
        <f t="shared" si="12"/>
        <v>5</v>
      </c>
      <c r="I113" s="4">
        <v>6</v>
      </c>
      <c r="J113" s="4" t="str">
        <f t="shared" si="11"/>
        <v/>
      </c>
      <c r="M113" s="6">
        <f>IF(LEN(E113)=0,"",IF(D113=E113,1,-1))</f>
        <v>1</v>
      </c>
      <c r="N113" s="6">
        <f t="shared" si="9"/>
        <v>1</v>
      </c>
    </row>
    <row r="114" spans="1:14" x14ac:dyDescent="0.25">
      <c r="A114" s="11" t="str">
        <f t="shared" si="7"/>
        <v>tagSkillClassName0507=Arch Wizard</v>
      </c>
      <c r="B114" s="9" t="str">
        <f t="shared" si="10"/>
        <v>tagSkillClassName0507</v>
      </c>
      <c r="C114" s="9" t="str">
        <f t="shared" si="8"/>
        <v>Arch Wizard</v>
      </c>
      <c r="D114" s="5" t="s">
        <v>64</v>
      </c>
      <c r="E114" s="4" t="s">
        <v>64</v>
      </c>
      <c r="F114" s="4" t="str">
        <f>VLOOKUP(H114,$K:$L,2,FALSE)</f>
        <v>Arcanist</v>
      </c>
      <c r="G114" s="4" t="str">
        <f>VLOOKUP(I114,$K:$L,2,FALSE)</f>
        <v>Necromancer</v>
      </c>
      <c r="H114" s="4">
        <f t="shared" si="12"/>
        <v>5</v>
      </c>
      <c r="I114" s="4">
        <f t="shared" si="13"/>
        <v>7</v>
      </c>
      <c r="J114" s="4" t="str">
        <f t="shared" si="11"/>
        <v/>
      </c>
      <c r="M114" s="6">
        <f>IF(LEN(E114)=0,"",IF(D114=E114,1,-1))</f>
        <v>1</v>
      </c>
      <c r="N114" s="6">
        <f t="shared" si="9"/>
        <v>1</v>
      </c>
    </row>
    <row r="115" spans="1:14" x14ac:dyDescent="0.25">
      <c r="A115" s="11" t="str">
        <f t="shared" si="7"/>
        <v>tagSkillClassName0508=Spellblade</v>
      </c>
      <c r="B115" s="9" t="str">
        <f t="shared" si="10"/>
        <v>tagSkillClassName0508</v>
      </c>
      <c r="C115" s="9" t="str">
        <f t="shared" si="8"/>
        <v>Spellblade</v>
      </c>
      <c r="D115" s="5" t="s">
        <v>80</v>
      </c>
      <c r="E115" s="4" t="s">
        <v>80</v>
      </c>
      <c r="F115" s="4" t="str">
        <f>VLOOKUP(H115,$K:$L,2,FALSE)</f>
        <v>Arcanist</v>
      </c>
      <c r="G115" s="4" t="str">
        <f>VLOOKUP(I115,$K:$L,2,FALSE)</f>
        <v>Ranger</v>
      </c>
      <c r="H115" s="4">
        <f t="shared" si="12"/>
        <v>5</v>
      </c>
      <c r="I115" s="4">
        <f t="shared" si="13"/>
        <v>8</v>
      </c>
      <c r="J115" s="4" t="str">
        <f t="shared" si="11"/>
        <v/>
      </c>
      <c r="M115" s="6">
        <f>IF(LEN(E115)=0,"",IF(D115=E115,1,-1))</f>
        <v>1</v>
      </c>
      <c r="N115" s="6">
        <f t="shared" si="9"/>
        <v>1</v>
      </c>
    </row>
    <row r="116" spans="1:14" x14ac:dyDescent="0.25">
      <c r="A116" s="11" t="str">
        <f t="shared" si="7"/>
        <v>tagSkillClassName0509=Channeler</v>
      </c>
      <c r="B116" s="9" t="str">
        <f t="shared" si="10"/>
        <v>tagSkillClassName0509</v>
      </c>
      <c r="C116" s="9" t="str">
        <f t="shared" si="8"/>
        <v>Channeler</v>
      </c>
      <c r="D116" s="5" t="s">
        <v>68</v>
      </c>
      <c r="E116" s="4" t="s">
        <v>68</v>
      </c>
      <c r="F116" s="4" t="str">
        <f>VLOOKUP(H116,$K:$L,2,FALSE)</f>
        <v>Arcanist</v>
      </c>
      <c r="G116" s="4" t="str">
        <f>VLOOKUP(I116,$K:$L,2,FALSE)</f>
        <v>Coronus</v>
      </c>
      <c r="H116" s="4">
        <f t="shared" si="12"/>
        <v>5</v>
      </c>
      <c r="I116" s="4">
        <f t="shared" si="13"/>
        <v>9</v>
      </c>
      <c r="J116" s="4" t="str">
        <f t="shared" si="11"/>
        <v/>
      </c>
      <c r="M116" s="6">
        <f>IF(LEN(E116)=0,"",IF(D116=E116,1,-1))</f>
        <v>1</v>
      </c>
      <c r="N116" s="6">
        <f t="shared" si="9"/>
        <v>1</v>
      </c>
    </row>
    <row r="117" spans="1:14" x14ac:dyDescent="0.25">
      <c r="A117" s="11" t="str">
        <f t="shared" si="7"/>
        <v>tagSkillClassName0510=DAILPH ArcanistFangshi</v>
      </c>
      <c r="B117" s="9" t="str">
        <f t="shared" si="10"/>
        <v>tagSkillClassName0510</v>
      </c>
      <c r="C117" s="9" t="str">
        <f t="shared" si="8"/>
        <v>DAILPH ArcanistFangshi</v>
      </c>
      <c r="D117" s="5" t="s">
        <v>529</v>
      </c>
      <c r="E117" s="4" t="s">
        <v>529</v>
      </c>
      <c r="F117" s="4" t="str">
        <f>VLOOKUP(H117,$K:$L,2,FALSE)</f>
        <v>Arcanist</v>
      </c>
      <c r="G117" s="4" t="str">
        <f>VLOOKUP(I117,$K:$L,2,FALSE)</f>
        <v>Fangshi</v>
      </c>
      <c r="H117" s="4">
        <f t="shared" si="12"/>
        <v>5</v>
      </c>
      <c r="I117" s="4">
        <f t="shared" si="13"/>
        <v>10</v>
      </c>
      <c r="J117" s="4" t="str">
        <f t="shared" si="11"/>
        <v/>
      </c>
      <c r="M117" s="6" t="str">
        <f>IF(LEN(E117)=0,"",IF(D117=E117,1,-1))</f>
        <v/>
      </c>
      <c r="N117" s="6">
        <f t="shared" si="9"/>
        <v>1</v>
      </c>
    </row>
    <row r="118" spans="1:14" x14ac:dyDescent="0.25">
      <c r="A118" s="11" t="str">
        <f t="shared" si="7"/>
        <v>tagSkillClassName0511=DAILPH ArcanistFrost Knight</v>
      </c>
      <c r="B118" s="9" t="str">
        <f t="shared" si="10"/>
        <v>tagSkillClassName0511</v>
      </c>
      <c r="C118" s="9" t="str">
        <f t="shared" si="8"/>
        <v>DAILPH ArcanistFrost Knight</v>
      </c>
      <c r="D118" s="5" t="s">
        <v>529</v>
      </c>
      <c r="E118" s="4" t="s">
        <v>529</v>
      </c>
      <c r="F118" s="4" t="str">
        <f>VLOOKUP(H118,$K:$L,2,FALSE)</f>
        <v>Arcanist</v>
      </c>
      <c r="G118" s="4" t="str">
        <f>VLOOKUP(I118,$K:$L,2,FALSE)</f>
        <v>Frost Knight</v>
      </c>
      <c r="H118" s="4">
        <f t="shared" si="12"/>
        <v>5</v>
      </c>
      <c r="I118" s="4">
        <f t="shared" si="13"/>
        <v>11</v>
      </c>
      <c r="J118" s="4" t="str">
        <f t="shared" si="11"/>
        <v/>
      </c>
      <c r="M118" s="6" t="str">
        <f>IF(LEN(E118)=0,"",IF(D118=E118,1,-1))</f>
        <v/>
      </c>
      <c r="N118" s="6">
        <f t="shared" si="9"/>
        <v>1</v>
      </c>
    </row>
    <row r="119" spans="1:14" x14ac:dyDescent="0.25">
      <c r="A119" s="11" t="str">
        <f t="shared" si="7"/>
        <v>tagSkillClassName0512=DAILPH ArcanistElementalist</v>
      </c>
      <c r="B119" s="9" t="str">
        <f t="shared" si="10"/>
        <v>tagSkillClassName0512</v>
      </c>
      <c r="C119" s="9" t="str">
        <f t="shared" si="8"/>
        <v>DAILPH ArcanistElementalist</v>
      </c>
      <c r="D119" s="5" t="s">
        <v>529</v>
      </c>
      <c r="E119" s="4" t="s">
        <v>529</v>
      </c>
      <c r="F119" s="4" t="str">
        <f>VLOOKUP(H119,$K:$L,2,FALSE)</f>
        <v>Arcanist</v>
      </c>
      <c r="G119" s="4" t="str">
        <f>VLOOKUP(I119,$K:$L,2,FALSE)</f>
        <v>Elementalist</v>
      </c>
      <c r="H119" s="4">
        <f t="shared" si="12"/>
        <v>5</v>
      </c>
      <c r="I119" s="4">
        <f t="shared" si="13"/>
        <v>12</v>
      </c>
      <c r="J119" s="4" t="str">
        <f t="shared" si="11"/>
        <v/>
      </c>
      <c r="M119" s="6" t="str">
        <f>IF(LEN(E119)=0,"",IF(D119=E119,1,-1))</f>
        <v/>
      </c>
      <c r="N119" s="6">
        <f t="shared" si="9"/>
        <v>1</v>
      </c>
    </row>
    <row r="120" spans="1:14" x14ac:dyDescent="0.25">
      <c r="A120" s="11" t="str">
        <f t="shared" si="7"/>
        <v>tagSkillClassName0513=DAILPH ArcanistTerror Knight</v>
      </c>
      <c r="B120" s="9" t="str">
        <f t="shared" si="10"/>
        <v>tagSkillClassName0513</v>
      </c>
      <c r="C120" s="9" t="str">
        <f t="shared" si="8"/>
        <v>DAILPH ArcanistTerror Knight</v>
      </c>
      <c r="D120" s="5" t="s">
        <v>529</v>
      </c>
      <c r="E120" s="4" t="s">
        <v>529</v>
      </c>
      <c r="F120" s="4" t="str">
        <f>VLOOKUP(H120,$K:$L,2,FALSE)</f>
        <v>Arcanist</v>
      </c>
      <c r="G120" s="4" t="str">
        <f>VLOOKUP(I120,$K:$L,2,FALSE)</f>
        <v>Terror Knight</v>
      </c>
      <c r="H120" s="4">
        <f t="shared" si="12"/>
        <v>5</v>
      </c>
      <c r="I120" s="4">
        <f t="shared" si="13"/>
        <v>13</v>
      </c>
      <c r="J120" s="4" t="str">
        <f t="shared" si="11"/>
        <v/>
      </c>
      <c r="M120" s="6" t="str">
        <f>IF(LEN(E120)=0,"",IF(D120=E120,1,-1))</f>
        <v/>
      </c>
      <c r="N120" s="6">
        <f t="shared" si="9"/>
        <v>1</v>
      </c>
    </row>
    <row r="121" spans="1:14" x14ac:dyDescent="0.25">
      <c r="A121" s="11" t="str">
        <f t="shared" si="7"/>
        <v>tagSkillClassName0514=DAILPH ArcanistArch Necromancer</v>
      </c>
      <c r="B121" s="9" t="str">
        <f t="shared" si="10"/>
        <v>tagSkillClassName0514</v>
      </c>
      <c r="C121" s="9" t="str">
        <f t="shared" si="8"/>
        <v>DAILPH ArcanistArch Necromancer</v>
      </c>
      <c r="D121" s="5" t="s">
        <v>529</v>
      </c>
      <c r="E121" s="4" t="s">
        <v>529</v>
      </c>
      <c r="F121" s="4" t="str">
        <f>VLOOKUP(H121,$K:$L,2,FALSE)</f>
        <v>Arcanist</v>
      </c>
      <c r="G121" s="4" t="str">
        <f>VLOOKUP(I121,$K:$L,2,FALSE)</f>
        <v>Arch Necromancer</v>
      </c>
      <c r="H121" s="4">
        <f t="shared" si="12"/>
        <v>5</v>
      </c>
      <c r="I121" s="4">
        <f t="shared" si="13"/>
        <v>14</v>
      </c>
      <c r="J121" s="4" t="str">
        <f t="shared" si="11"/>
        <v/>
      </c>
      <c r="M121" s="6" t="str">
        <f>IF(LEN(E121)=0,"",IF(D121=E121,1,-1))</f>
        <v/>
      </c>
      <c r="N121" s="6">
        <f t="shared" si="9"/>
        <v>1</v>
      </c>
    </row>
    <row r="122" spans="1:14" x14ac:dyDescent="0.25">
      <c r="A122" s="11" t="str">
        <f t="shared" si="7"/>
        <v>tagSkillClassName0515=DAILPH ArcanistIllusionist</v>
      </c>
      <c r="B122" s="9" t="str">
        <f t="shared" si="10"/>
        <v>tagSkillClassName0515</v>
      </c>
      <c r="C122" s="9" t="str">
        <f t="shared" si="8"/>
        <v>DAILPH ArcanistIllusionist</v>
      </c>
      <c r="D122" s="5" t="s">
        <v>529</v>
      </c>
      <c r="E122" s="4" t="s">
        <v>529</v>
      </c>
      <c r="F122" s="4" t="str">
        <f>VLOOKUP(H122,$K:$L,2,FALSE)</f>
        <v>Arcanist</v>
      </c>
      <c r="G122" s="4" t="str">
        <f>VLOOKUP(I122,$K:$L,2,FALSE)</f>
        <v>Illusionist</v>
      </c>
      <c r="H122" s="4">
        <f t="shared" si="12"/>
        <v>5</v>
      </c>
      <c r="I122" s="4">
        <f t="shared" si="13"/>
        <v>15</v>
      </c>
      <c r="J122" s="4" t="str">
        <f t="shared" si="11"/>
        <v/>
      </c>
      <c r="M122" s="6" t="str">
        <f>IF(LEN(E122)=0,"",IF(D122=E122,1,-1))</f>
        <v/>
      </c>
      <c r="N122" s="6">
        <f t="shared" si="9"/>
        <v>1</v>
      </c>
    </row>
    <row r="123" spans="1:14" x14ac:dyDescent="0.25">
      <c r="A123" s="11" t="str">
        <f t="shared" si="7"/>
        <v>tagSkillClassName0516=DAILPH ArcanistDefense</v>
      </c>
      <c r="B123" s="9" t="str">
        <f t="shared" si="10"/>
        <v>tagSkillClassName0516</v>
      </c>
      <c r="C123" s="9" t="str">
        <f t="shared" si="8"/>
        <v>DAILPH ArcanistDefense</v>
      </c>
      <c r="D123" s="5" t="s">
        <v>529</v>
      </c>
      <c r="E123" s="4" t="s">
        <v>529</v>
      </c>
      <c r="F123" s="4" t="str">
        <f>VLOOKUP(H123,$K:$L,2,FALSE)</f>
        <v>Arcanist</v>
      </c>
      <c r="G123" s="4" t="str">
        <f>VLOOKUP(I123,$K:$L,2,FALSE)</f>
        <v>Defense</v>
      </c>
      <c r="H123" s="4">
        <f t="shared" si="12"/>
        <v>5</v>
      </c>
      <c r="I123" s="4">
        <f t="shared" si="13"/>
        <v>16</v>
      </c>
      <c r="J123" s="4" t="str">
        <f t="shared" si="11"/>
        <v/>
      </c>
      <c r="M123" s="6" t="str">
        <f>IF(LEN(E123)=0,"",IF(D123=E123,1,-1))</f>
        <v/>
      </c>
      <c r="N123" s="6">
        <f t="shared" si="9"/>
        <v>1</v>
      </c>
    </row>
    <row r="124" spans="1:14" x14ac:dyDescent="0.25">
      <c r="A124" s="11" t="str">
        <f t="shared" si="7"/>
        <v>tagSkillClassName0517=DAILPH ArcanistHunting</v>
      </c>
      <c r="B124" s="9" t="str">
        <f t="shared" si="10"/>
        <v>tagSkillClassName0517</v>
      </c>
      <c r="C124" s="9" t="str">
        <f t="shared" si="8"/>
        <v>DAILPH ArcanistHunting</v>
      </c>
      <c r="D124" s="5" t="s">
        <v>529</v>
      </c>
      <c r="E124" s="4" t="s">
        <v>529</v>
      </c>
      <c r="F124" s="4" t="str">
        <f>VLOOKUP(H124,$K:$L,2,FALSE)</f>
        <v>Arcanist</v>
      </c>
      <c r="G124" s="4" t="str">
        <f>VLOOKUP(I124,$K:$L,2,FALSE)</f>
        <v>Hunting</v>
      </c>
      <c r="H124" s="4">
        <f t="shared" si="12"/>
        <v>5</v>
      </c>
      <c r="I124" s="4">
        <f t="shared" si="13"/>
        <v>17</v>
      </c>
      <c r="J124" s="4" t="str">
        <f t="shared" si="11"/>
        <v/>
      </c>
      <c r="M124" s="6" t="str">
        <f>IF(LEN(E124)=0,"",IF(D124=E124,1,-1))</f>
        <v/>
      </c>
      <c r="N124" s="6">
        <f t="shared" si="9"/>
        <v>1</v>
      </c>
    </row>
    <row r="125" spans="1:14" x14ac:dyDescent="0.25">
      <c r="A125" s="11" t="str">
        <f t="shared" si="7"/>
        <v>tagSkillClassName0518=DAILPH ArcanistSpirit</v>
      </c>
      <c r="B125" s="9" t="str">
        <f t="shared" si="10"/>
        <v>tagSkillClassName0518</v>
      </c>
      <c r="C125" s="9" t="str">
        <f t="shared" si="8"/>
        <v>DAILPH ArcanistSpirit</v>
      </c>
      <c r="D125" s="5" t="s">
        <v>529</v>
      </c>
      <c r="E125" s="4" t="s">
        <v>529</v>
      </c>
      <c r="F125" s="4" t="str">
        <f>VLOOKUP(H125,$K:$L,2,FALSE)</f>
        <v>Arcanist</v>
      </c>
      <c r="G125" s="4" t="str">
        <f>VLOOKUP(I125,$K:$L,2,FALSE)</f>
        <v>Spirit</v>
      </c>
      <c r="H125" s="4">
        <f t="shared" si="12"/>
        <v>5</v>
      </c>
      <c r="I125" s="4">
        <f t="shared" si="13"/>
        <v>18</v>
      </c>
      <c r="J125" s="4" t="str">
        <f t="shared" si="11"/>
        <v/>
      </c>
      <c r="M125" s="6" t="str">
        <f>IF(LEN(E125)=0,"",IF(D125=E125,1,-1))</f>
        <v/>
      </c>
      <c r="N125" s="6">
        <f t="shared" si="9"/>
        <v>1</v>
      </c>
    </row>
    <row r="126" spans="1:14" x14ac:dyDescent="0.25">
      <c r="A126" s="11" t="str">
        <f t="shared" si="7"/>
        <v>tagSkillClassName0519=DAILPH ArcanistWarfare</v>
      </c>
      <c r="B126" s="9" t="str">
        <f t="shared" si="10"/>
        <v>tagSkillClassName0519</v>
      </c>
      <c r="C126" s="9" t="str">
        <f t="shared" si="8"/>
        <v>DAILPH ArcanistWarfare</v>
      </c>
      <c r="D126" s="5" t="s">
        <v>529</v>
      </c>
      <c r="E126" s="4" t="s">
        <v>529</v>
      </c>
      <c r="F126" s="4" t="str">
        <f>VLOOKUP(H126,$K:$L,2,FALSE)</f>
        <v>Arcanist</v>
      </c>
      <c r="G126" s="4" t="str">
        <f>VLOOKUP(I126,$K:$L,2,FALSE)</f>
        <v>Warfare</v>
      </c>
      <c r="H126" s="4">
        <f t="shared" si="12"/>
        <v>5</v>
      </c>
      <c r="I126" s="4">
        <f t="shared" si="13"/>
        <v>19</v>
      </c>
      <c r="J126" s="4" t="str">
        <f t="shared" si="11"/>
        <v/>
      </c>
      <c r="M126" s="6" t="str">
        <f>IF(LEN(E126)=0,"",IF(D126=E126,1,-1))</f>
        <v/>
      </c>
      <c r="N126" s="6">
        <f t="shared" si="9"/>
        <v>1</v>
      </c>
    </row>
    <row r="127" spans="1:14" x14ac:dyDescent="0.25">
      <c r="A127" s="11" t="str">
        <f t="shared" si="7"/>
        <v>tagSkillClassName0520=DAILPH ArcanistNature</v>
      </c>
      <c r="B127" s="9" t="str">
        <f t="shared" si="10"/>
        <v>tagSkillClassName0520</v>
      </c>
      <c r="C127" s="9" t="str">
        <f t="shared" si="8"/>
        <v>DAILPH ArcanistNature</v>
      </c>
      <c r="D127" s="5" t="s">
        <v>529</v>
      </c>
      <c r="E127" s="4" t="s">
        <v>529</v>
      </c>
      <c r="F127" s="4" t="str">
        <f>VLOOKUP(H127,$K:$L,2,FALSE)</f>
        <v>Arcanist</v>
      </c>
      <c r="G127" s="4" t="str">
        <f>VLOOKUP(I127,$K:$L,2,FALSE)</f>
        <v>Nature</v>
      </c>
      <c r="H127" s="4">
        <f t="shared" si="12"/>
        <v>5</v>
      </c>
      <c r="I127" s="4">
        <f t="shared" si="13"/>
        <v>20</v>
      </c>
      <c r="J127" s="4" t="str">
        <f t="shared" si="11"/>
        <v/>
      </c>
      <c r="M127" s="6" t="str">
        <f>IF(LEN(E127)=0,"",IF(D127=E127,1,-1))</f>
        <v/>
      </c>
      <c r="N127" s="6">
        <f t="shared" si="9"/>
        <v>1</v>
      </c>
    </row>
    <row r="128" spans="1:14" x14ac:dyDescent="0.25">
      <c r="A128" s="11" t="str">
        <f t="shared" si="7"/>
        <v>tagSkillClassName0521=DAILPH ArcanistRogue</v>
      </c>
      <c r="B128" s="9" t="str">
        <f t="shared" si="10"/>
        <v>tagSkillClassName0521</v>
      </c>
      <c r="C128" s="9" t="str">
        <f t="shared" si="8"/>
        <v>DAILPH ArcanistRogue</v>
      </c>
      <c r="D128" s="5" t="s">
        <v>529</v>
      </c>
      <c r="E128" s="4" t="s">
        <v>529</v>
      </c>
      <c r="F128" s="4" t="str">
        <f>VLOOKUP(H128,$K:$L,2,FALSE)</f>
        <v>Arcanist</v>
      </c>
      <c r="G128" s="4" t="str">
        <f>VLOOKUP(I128,$K:$L,2,FALSE)</f>
        <v>Rogue</v>
      </c>
      <c r="H128" s="4">
        <f t="shared" si="12"/>
        <v>5</v>
      </c>
      <c r="I128" s="4">
        <f t="shared" si="13"/>
        <v>21</v>
      </c>
      <c r="J128" s="4" t="str">
        <f t="shared" si="11"/>
        <v/>
      </c>
      <c r="M128" s="6" t="str">
        <f>IF(LEN(E128)=0,"",IF(D128=E128,1,-1))</f>
        <v/>
      </c>
      <c r="N128" s="6">
        <f t="shared" si="9"/>
        <v>1</v>
      </c>
    </row>
    <row r="129" spans="1:14" x14ac:dyDescent="0.25">
      <c r="A129" s="11" t="str">
        <f t="shared" si="7"/>
        <v>tagSkillClassName0522=DAILPH ArcanistEarth</v>
      </c>
      <c r="B129" s="9" t="str">
        <f t="shared" si="10"/>
        <v>tagSkillClassName0522</v>
      </c>
      <c r="C129" s="9" t="str">
        <f t="shared" si="8"/>
        <v>DAILPH ArcanistEarth</v>
      </c>
      <c r="D129" s="5" t="s">
        <v>529</v>
      </c>
      <c r="E129" s="4" t="s">
        <v>529</v>
      </c>
      <c r="F129" s="4" t="str">
        <f>VLOOKUP(H129,$K:$L,2,FALSE)</f>
        <v>Arcanist</v>
      </c>
      <c r="G129" s="4" t="str">
        <f>VLOOKUP(I129,$K:$L,2,FALSE)</f>
        <v>Earth</v>
      </c>
      <c r="H129" s="4">
        <f t="shared" si="12"/>
        <v>5</v>
      </c>
      <c r="I129" s="4">
        <f t="shared" si="13"/>
        <v>22</v>
      </c>
      <c r="J129" s="4" t="str">
        <f t="shared" si="11"/>
        <v/>
      </c>
      <c r="M129" s="6" t="str">
        <f>IF(LEN(E129)=0,"",IF(D129=E129,1,-1))</f>
        <v/>
      </c>
      <c r="N129" s="6">
        <f t="shared" si="9"/>
        <v>1</v>
      </c>
    </row>
    <row r="130" spans="1:14" x14ac:dyDescent="0.25">
      <c r="A130" s="11" t="str">
        <f t="shared" si="7"/>
        <v>tagSkillClassName0523=DAILPH ArcanistStorm</v>
      </c>
      <c r="B130" s="9" t="str">
        <f t="shared" si="10"/>
        <v>tagSkillClassName0523</v>
      </c>
      <c r="C130" s="9" t="str">
        <f t="shared" si="8"/>
        <v>DAILPH ArcanistStorm</v>
      </c>
      <c r="D130" s="5" t="s">
        <v>529</v>
      </c>
      <c r="E130" s="4" t="s">
        <v>529</v>
      </c>
      <c r="F130" s="4" t="str">
        <f>VLOOKUP(H130,$K:$L,2,FALSE)</f>
        <v>Arcanist</v>
      </c>
      <c r="G130" s="4" t="str">
        <f>VLOOKUP(I130,$K:$L,2,FALSE)</f>
        <v>Storm</v>
      </c>
      <c r="H130" s="4">
        <f t="shared" si="12"/>
        <v>5</v>
      </c>
      <c r="I130" s="4">
        <f t="shared" si="13"/>
        <v>23</v>
      </c>
      <c r="J130" s="4" t="str">
        <f t="shared" si="11"/>
        <v/>
      </c>
      <c r="M130" s="6" t="str">
        <f>IF(LEN(E130)=0,"",IF(D130=E130,1,-1))</f>
        <v/>
      </c>
      <c r="N130" s="6">
        <f t="shared" si="9"/>
        <v>1</v>
      </c>
    </row>
    <row r="131" spans="1:14" x14ac:dyDescent="0.25">
      <c r="A131" s="11" t="str">
        <f t="shared" si="7"/>
        <v>tagSkillClassName0524=DAILPH ArcanistDream</v>
      </c>
      <c r="B131" s="9" t="str">
        <f t="shared" si="10"/>
        <v>tagSkillClassName0524</v>
      </c>
      <c r="C131" s="9" t="str">
        <f t="shared" si="8"/>
        <v>DAILPH ArcanistDream</v>
      </c>
      <c r="D131" s="5" t="s">
        <v>529</v>
      </c>
      <c r="E131" s="4" t="s">
        <v>529</v>
      </c>
      <c r="F131" s="4" t="str">
        <f>VLOOKUP(H131,$K:$L,2,FALSE)</f>
        <v>Arcanist</v>
      </c>
      <c r="G131" s="4" t="str">
        <f>VLOOKUP(I131,$K:$L,2,FALSE)</f>
        <v>Dream</v>
      </c>
      <c r="H131" s="4">
        <f t="shared" si="12"/>
        <v>5</v>
      </c>
      <c r="I131" s="4">
        <f t="shared" si="13"/>
        <v>24</v>
      </c>
      <c r="J131" s="4" t="str">
        <f t="shared" si="11"/>
        <v/>
      </c>
      <c r="M131" s="6" t="str">
        <f>IF(LEN(E131)=0,"",IF(D131=E131,1,-1))</f>
        <v/>
      </c>
      <c r="N131" s="6">
        <f t="shared" si="9"/>
        <v>1</v>
      </c>
    </row>
    <row r="132" spans="1:14" x14ac:dyDescent="0.25">
      <c r="A132" s="11" t="str">
        <f t="shared" ref="A132:A195" si="14">B132&amp;"="&amp;C132</f>
        <v>tagSkillClassName0525=DAILPH ArcanistStargazer</v>
      </c>
      <c r="B132" s="9" t="str">
        <f t="shared" si="10"/>
        <v>tagSkillClassName0525</v>
      </c>
      <c r="C132" s="9" t="str">
        <f t="shared" ref="C132:C195" si="15">IF(D132&lt;&gt;"",D132,"DAILPH "&amp;F132&amp;G132)</f>
        <v>DAILPH ArcanistStargazer</v>
      </c>
      <c r="D132" s="5" t="s">
        <v>529</v>
      </c>
      <c r="E132" s="4" t="s">
        <v>529</v>
      </c>
      <c r="F132" s="4" t="str">
        <f>VLOOKUP(H132,$K:$L,2,FALSE)</f>
        <v>Arcanist</v>
      </c>
      <c r="G132" s="4" t="str">
        <f>VLOOKUP(I132,$K:$L,2,FALSE)</f>
        <v>Stargazer</v>
      </c>
      <c r="H132" s="4">
        <f t="shared" si="12"/>
        <v>5</v>
      </c>
      <c r="I132" s="4">
        <f t="shared" si="13"/>
        <v>25</v>
      </c>
      <c r="J132" s="4" t="str">
        <f t="shared" si="11"/>
        <v/>
      </c>
      <c r="M132" s="6" t="str">
        <f>IF(LEN(E132)=0,"",IF(D132=E132,1,-1))</f>
        <v/>
      </c>
      <c r="N132" s="6">
        <f t="shared" ref="N132:N195" si="16">COUNTIF(C:C,C132)</f>
        <v>1</v>
      </c>
    </row>
    <row r="133" spans="1:14" x14ac:dyDescent="0.25">
      <c r="A133" s="11" t="str">
        <f t="shared" si="14"/>
        <v>tagSkillClassName0526=DAILPH ArcanistPH26</v>
      </c>
      <c r="B133" s="9" t="str">
        <f t="shared" ref="B133:B196" si="17">"tagSkillClassName"&amp;IF(LEN(H133)=1,"0"&amp;H133,H133)&amp;IF(LEN(I133)=1,"0"&amp;I133,I133)</f>
        <v>tagSkillClassName0526</v>
      </c>
      <c r="C133" s="9" t="str">
        <f t="shared" si="15"/>
        <v>DAILPH ArcanistPH26</v>
      </c>
      <c r="D133" s="5" t="s">
        <v>529</v>
      </c>
      <c r="E133" s="4" t="s">
        <v>529</v>
      </c>
      <c r="F133" s="4" t="str">
        <f>VLOOKUP(H133,$K:$L,2,FALSE)</f>
        <v>Arcanist</v>
      </c>
      <c r="G133" s="4" t="str">
        <f>VLOOKUP(I133,$K:$L,2,FALSE)</f>
        <v>PH26</v>
      </c>
      <c r="H133" s="4">
        <f t="shared" si="12"/>
        <v>5</v>
      </c>
      <c r="I133" s="4">
        <f t="shared" si="13"/>
        <v>26</v>
      </c>
      <c r="J133" s="4" t="str">
        <f t="shared" si="11"/>
        <v/>
      </c>
      <c r="M133" s="6" t="str">
        <f>IF(LEN(E133)=0,"",IF(D133=E133,1,-1))</f>
        <v/>
      </c>
      <c r="N133" s="6">
        <f t="shared" si="16"/>
        <v>1</v>
      </c>
    </row>
    <row r="134" spans="1:14" x14ac:dyDescent="0.25">
      <c r="A134" s="11" t="str">
        <f t="shared" si="14"/>
        <v>tagSkillClassName0527=DAILPH ArcanistPH27</v>
      </c>
      <c r="B134" s="9" t="str">
        <f t="shared" si="17"/>
        <v>tagSkillClassName0527</v>
      </c>
      <c r="C134" s="9" t="str">
        <f t="shared" si="15"/>
        <v>DAILPH ArcanistPH27</v>
      </c>
      <c r="D134" s="5" t="s">
        <v>529</v>
      </c>
      <c r="E134" s="4" t="s">
        <v>529</v>
      </c>
      <c r="F134" s="4" t="str">
        <f>VLOOKUP(H134,$K:$L,2,FALSE)</f>
        <v>Arcanist</v>
      </c>
      <c r="G134" s="4" t="str">
        <f>VLOOKUP(I134,$K:$L,2,FALSE)</f>
        <v>PH27</v>
      </c>
      <c r="H134" s="4">
        <f t="shared" si="12"/>
        <v>5</v>
      </c>
      <c r="I134" s="4">
        <f t="shared" si="13"/>
        <v>27</v>
      </c>
      <c r="J134" s="4" t="str">
        <f t="shared" si="11"/>
        <v/>
      </c>
      <c r="M134" s="6" t="str">
        <f>IF(LEN(E134)=0,"",IF(D134=E134,1,-1))</f>
        <v/>
      </c>
      <c r="N134" s="6">
        <f t="shared" si="16"/>
        <v>1</v>
      </c>
    </row>
    <row r="135" spans="1:14" x14ac:dyDescent="0.25">
      <c r="A135" s="11" t="str">
        <f t="shared" si="14"/>
        <v>tagSkillClassName0528=DAILPH ArcanistPH28</v>
      </c>
      <c r="B135" s="9" t="str">
        <f t="shared" si="17"/>
        <v>tagSkillClassName0528</v>
      </c>
      <c r="C135" s="9" t="str">
        <f t="shared" si="15"/>
        <v>DAILPH ArcanistPH28</v>
      </c>
      <c r="D135" s="5" t="s">
        <v>529</v>
      </c>
      <c r="E135" s="4" t="s">
        <v>529</v>
      </c>
      <c r="F135" s="4" t="str">
        <f>VLOOKUP(H135,$K:$L,2,FALSE)</f>
        <v>Arcanist</v>
      </c>
      <c r="G135" s="4" t="str">
        <f>VLOOKUP(I135,$K:$L,2,FALSE)</f>
        <v>PH28</v>
      </c>
      <c r="H135" s="4">
        <f t="shared" si="12"/>
        <v>5</v>
      </c>
      <c r="I135" s="4">
        <f t="shared" si="13"/>
        <v>28</v>
      </c>
      <c r="J135" s="4" t="str">
        <f t="shared" si="11"/>
        <v/>
      </c>
      <c r="M135" s="6" t="str">
        <f>IF(LEN(E135)=0,"",IF(D135=E135,1,-1))</f>
        <v/>
      </c>
      <c r="N135" s="6">
        <f t="shared" si="16"/>
        <v>1</v>
      </c>
    </row>
    <row r="136" spans="1:14" x14ac:dyDescent="0.25">
      <c r="A136" s="11" t="str">
        <f t="shared" si="14"/>
        <v>tagSkillClassName0529=DAILPH ArcanistPH29</v>
      </c>
      <c r="B136" s="9" t="str">
        <f t="shared" si="17"/>
        <v>tagSkillClassName0529</v>
      </c>
      <c r="C136" s="9" t="str">
        <f t="shared" si="15"/>
        <v>DAILPH ArcanistPH29</v>
      </c>
      <c r="D136" s="5" t="s">
        <v>529</v>
      </c>
      <c r="E136" s="4" t="s">
        <v>529</v>
      </c>
      <c r="F136" s="4" t="str">
        <f>VLOOKUP(H136,$K:$L,2,FALSE)</f>
        <v>Arcanist</v>
      </c>
      <c r="G136" s="4" t="str">
        <f>VLOOKUP(I136,$K:$L,2,FALSE)</f>
        <v>PH29</v>
      </c>
      <c r="H136" s="4">
        <f t="shared" si="12"/>
        <v>5</v>
      </c>
      <c r="I136" s="4">
        <f t="shared" si="13"/>
        <v>29</v>
      </c>
      <c r="J136" s="4" t="str">
        <f t="shared" si="11"/>
        <v/>
      </c>
      <c r="M136" s="6" t="str">
        <f>IF(LEN(E136)=0,"",IF(D136=E136,1,-1))</f>
        <v/>
      </c>
      <c r="N136" s="6">
        <f t="shared" si="16"/>
        <v>1</v>
      </c>
    </row>
    <row r="137" spans="1:14" x14ac:dyDescent="0.25">
      <c r="A137" s="11" t="str">
        <f t="shared" si="14"/>
        <v>tagSkillClassName0530=DAILPH ArcanistPH30</v>
      </c>
      <c r="B137" s="9" t="str">
        <f t="shared" si="17"/>
        <v>tagSkillClassName0530</v>
      </c>
      <c r="C137" s="9" t="str">
        <f t="shared" si="15"/>
        <v>DAILPH ArcanistPH30</v>
      </c>
      <c r="D137" s="5" t="s">
        <v>529</v>
      </c>
      <c r="E137" s="4" t="s">
        <v>529</v>
      </c>
      <c r="F137" s="4" t="str">
        <f>VLOOKUP(H137,$K:$L,2,FALSE)</f>
        <v>Arcanist</v>
      </c>
      <c r="G137" s="4" t="str">
        <f>VLOOKUP(I137,$K:$L,2,FALSE)</f>
        <v>PH30</v>
      </c>
      <c r="H137" s="4">
        <f t="shared" si="12"/>
        <v>5</v>
      </c>
      <c r="I137" s="4">
        <f t="shared" si="13"/>
        <v>30</v>
      </c>
      <c r="J137" s="4">
        <f t="shared" si="11"/>
        <v>1</v>
      </c>
      <c r="M137" s="6" t="str">
        <f>IF(LEN(E137)=0,"",IF(D137=E137,1,-1))</f>
        <v/>
      </c>
      <c r="N137" s="6">
        <f t="shared" si="16"/>
        <v>1</v>
      </c>
    </row>
    <row r="138" spans="1:14" x14ac:dyDescent="0.25">
      <c r="A138" s="11" t="str">
        <f t="shared" si="14"/>
        <v>tagSkillClassName0607=Spirit Walker</v>
      </c>
      <c r="B138" s="9" t="str">
        <f t="shared" si="17"/>
        <v>tagSkillClassName0607</v>
      </c>
      <c r="C138" s="9" t="str">
        <f t="shared" si="15"/>
        <v>Spirit Walker</v>
      </c>
      <c r="D138" s="5" t="s">
        <v>70</v>
      </c>
      <c r="E138" s="4" t="s">
        <v>70</v>
      </c>
      <c r="F138" s="4" t="str">
        <f>VLOOKUP(H138,$K:$L,2,FALSE)</f>
        <v>Shaman</v>
      </c>
      <c r="G138" s="4" t="str">
        <f>VLOOKUP(I138,$K:$L,2,FALSE)</f>
        <v>Necromancer</v>
      </c>
      <c r="H138" s="4">
        <f t="shared" si="12"/>
        <v>6</v>
      </c>
      <c r="I138" s="4">
        <v>7</v>
      </c>
      <c r="J138" s="4" t="str">
        <f t="shared" si="11"/>
        <v/>
      </c>
      <c r="M138" s="6">
        <f>IF(LEN(E138)=0,"",IF(D138=E138,1,-1))</f>
        <v>1</v>
      </c>
      <c r="N138" s="6">
        <f t="shared" si="16"/>
        <v>1</v>
      </c>
    </row>
    <row r="139" spans="1:14" x14ac:dyDescent="0.25">
      <c r="A139" s="11" t="str">
        <f t="shared" si="14"/>
        <v>tagSkillClassName0608=Warder</v>
      </c>
      <c r="B139" s="9" t="str">
        <f t="shared" si="17"/>
        <v>tagSkillClassName0608</v>
      </c>
      <c r="C139" s="9" t="str">
        <f t="shared" si="15"/>
        <v>Warder</v>
      </c>
      <c r="D139" s="5" t="s">
        <v>66</v>
      </c>
      <c r="E139" s="4" t="s">
        <v>66</v>
      </c>
      <c r="F139" s="4" t="str">
        <f>VLOOKUP(H139,$K:$L,2,FALSE)</f>
        <v>Shaman</v>
      </c>
      <c r="G139" s="4" t="str">
        <f>VLOOKUP(I139,$K:$L,2,FALSE)</f>
        <v>Ranger</v>
      </c>
      <c r="H139" s="4">
        <f t="shared" si="12"/>
        <v>6</v>
      </c>
      <c r="I139" s="4">
        <f t="shared" si="13"/>
        <v>8</v>
      </c>
      <c r="J139" s="4" t="str">
        <f t="shared" si="11"/>
        <v/>
      </c>
      <c r="M139" s="6">
        <f>IF(LEN(E139)=0,"",IF(D139=E139,1,-1))</f>
        <v>1</v>
      </c>
      <c r="N139" s="6">
        <f t="shared" si="16"/>
        <v>1</v>
      </c>
    </row>
    <row r="140" spans="1:14" x14ac:dyDescent="0.25">
      <c r="A140" s="11" t="str">
        <f t="shared" si="14"/>
        <v>tagSkillClassName0609=Hedge Wizard</v>
      </c>
      <c r="B140" s="9" t="str">
        <f t="shared" si="17"/>
        <v>tagSkillClassName0609</v>
      </c>
      <c r="C140" s="9" t="str">
        <f t="shared" si="15"/>
        <v>Hedge Wizard</v>
      </c>
      <c r="D140" s="5" t="s">
        <v>73</v>
      </c>
      <c r="E140" s="4" t="s">
        <v>73</v>
      </c>
      <c r="F140" s="4" t="str">
        <f>VLOOKUP(H140,$K:$L,2,FALSE)</f>
        <v>Shaman</v>
      </c>
      <c r="G140" s="4" t="str">
        <f>VLOOKUP(I140,$K:$L,2,FALSE)</f>
        <v>Coronus</v>
      </c>
      <c r="H140" s="4">
        <f t="shared" si="12"/>
        <v>6</v>
      </c>
      <c r="I140" s="4">
        <f t="shared" si="13"/>
        <v>9</v>
      </c>
      <c r="J140" s="4" t="str">
        <f t="shared" si="11"/>
        <v/>
      </c>
      <c r="M140" s="6">
        <f>IF(LEN(E140)=0,"",IF(D140=E140,1,-1))</f>
        <v>1</v>
      </c>
      <c r="N140" s="6">
        <f t="shared" si="16"/>
        <v>1</v>
      </c>
    </row>
    <row r="141" spans="1:14" x14ac:dyDescent="0.25">
      <c r="A141" s="11" t="str">
        <f t="shared" si="14"/>
        <v>tagSkillClassName0610=DAILPH ShamanFangshi</v>
      </c>
      <c r="B141" s="9" t="str">
        <f t="shared" si="17"/>
        <v>tagSkillClassName0610</v>
      </c>
      <c r="C141" s="9" t="str">
        <f t="shared" si="15"/>
        <v>DAILPH ShamanFangshi</v>
      </c>
      <c r="D141" s="5" t="s">
        <v>529</v>
      </c>
      <c r="E141" s="4" t="s">
        <v>529</v>
      </c>
      <c r="F141" s="4" t="str">
        <f>VLOOKUP(H141,$K:$L,2,FALSE)</f>
        <v>Shaman</v>
      </c>
      <c r="G141" s="4" t="str">
        <f>VLOOKUP(I141,$K:$L,2,FALSE)</f>
        <v>Fangshi</v>
      </c>
      <c r="H141" s="4">
        <f t="shared" si="12"/>
        <v>6</v>
      </c>
      <c r="I141" s="4">
        <f t="shared" si="13"/>
        <v>10</v>
      </c>
      <c r="J141" s="4" t="str">
        <f t="shared" si="11"/>
        <v/>
      </c>
      <c r="M141" s="6" t="str">
        <f>IF(LEN(E141)=0,"",IF(D141=E141,1,-1))</f>
        <v/>
      </c>
      <c r="N141" s="6">
        <f t="shared" si="16"/>
        <v>1</v>
      </c>
    </row>
    <row r="142" spans="1:14" x14ac:dyDescent="0.25">
      <c r="A142" s="11" t="str">
        <f t="shared" si="14"/>
        <v>tagSkillClassName0611=DAILPH ShamanFrost Knight</v>
      </c>
      <c r="B142" s="9" t="str">
        <f t="shared" si="17"/>
        <v>tagSkillClassName0611</v>
      </c>
      <c r="C142" s="9" t="str">
        <f t="shared" si="15"/>
        <v>DAILPH ShamanFrost Knight</v>
      </c>
      <c r="D142" s="5" t="s">
        <v>529</v>
      </c>
      <c r="E142" s="4" t="s">
        <v>529</v>
      </c>
      <c r="F142" s="4" t="str">
        <f>VLOOKUP(H142,$K:$L,2,FALSE)</f>
        <v>Shaman</v>
      </c>
      <c r="G142" s="4" t="str">
        <f>VLOOKUP(I142,$K:$L,2,FALSE)</f>
        <v>Frost Knight</v>
      </c>
      <c r="H142" s="4">
        <f t="shared" si="12"/>
        <v>6</v>
      </c>
      <c r="I142" s="4">
        <f t="shared" si="13"/>
        <v>11</v>
      </c>
      <c r="J142" s="4" t="str">
        <f t="shared" si="11"/>
        <v/>
      </c>
      <c r="M142" s="6" t="str">
        <f>IF(LEN(E142)=0,"",IF(D142=E142,1,-1))</f>
        <v/>
      </c>
      <c r="N142" s="6">
        <f t="shared" si="16"/>
        <v>1</v>
      </c>
    </row>
    <row r="143" spans="1:14" x14ac:dyDescent="0.25">
      <c r="A143" s="11" t="str">
        <f t="shared" si="14"/>
        <v>tagSkillClassName0612=DAILPH ShamanElementalist</v>
      </c>
      <c r="B143" s="9" t="str">
        <f t="shared" si="17"/>
        <v>tagSkillClassName0612</v>
      </c>
      <c r="C143" s="9" t="str">
        <f t="shared" si="15"/>
        <v>DAILPH ShamanElementalist</v>
      </c>
      <c r="D143" s="5" t="s">
        <v>529</v>
      </c>
      <c r="E143" s="4" t="s">
        <v>529</v>
      </c>
      <c r="F143" s="4" t="str">
        <f>VLOOKUP(H143,$K:$L,2,FALSE)</f>
        <v>Shaman</v>
      </c>
      <c r="G143" s="4" t="str">
        <f>VLOOKUP(I143,$K:$L,2,FALSE)</f>
        <v>Elementalist</v>
      </c>
      <c r="H143" s="4">
        <f t="shared" si="12"/>
        <v>6</v>
      </c>
      <c r="I143" s="4">
        <f t="shared" si="13"/>
        <v>12</v>
      </c>
      <c r="J143" s="4" t="str">
        <f t="shared" si="11"/>
        <v/>
      </c>
      <c r="M143" s="6" t="str">
        <f>IF(LEN(E143)=0,"",IF(D143=E143,1,-1))</f>
        <v/>
      </c>
      <c r="N143" s="6">
        <f t="shared" si="16"/>
        <v>1</v>
      </c>
    </row>
    <row r="144" spans="1:14" x14ac:dyDescent="0.25">
      <c r="A144" s="11" t="str">
        <f t="shared" si="14"/>
        <v>tagSkillClassName0613=DAILPH ShamanTerror Knight</v>
      </c>
      <c r="B144" s="9" t="str">
        <f t="shared" si="17"/>
        <v>tagSkillClassName0613</v>
      </c>
      <c r="C144" s="9" t="str">
        <f t="shared" si="15"/>
        <v>DAILPH ShamanTerror Knight</v>
      </c>
      <c r="D144" s="5" t="s">
        <v>529</v>
      </c>
      <c r="E144" s="4" t="s">
        <v>529</v>
      </c>
      <c r="F144" s="4" t="str">
        <f>VLOOKUP(H144,$K:$L,2,FALSE)</f>
        <v>Shaman</v>
      </c>
      <c r="G144" s="4" t="str">
        <f>VLOOKUP(I144,$K:$L,2,FALSE)</f>
        <v>Terror Knight</v>
      </c>
      <c r="H144" s="4">
        <f t="shared" si="12"/>
        <v>6</v>
      </c>
      <c r="I144" s="4">
        <f t="shared" si="13"/>
        <v>13</v>
      </c>
      <c r="J144" s="4" t="str">
        <f t="shared" si="11"/>
        <v/>
      </c>
      <c r="M144" s="6" t="str">
        <f>IF(LEN(E144)=0,"",IF(D144=E144,1,-1))</f>
        <v/>
      </c>
      <c r="N144" s="6">
        <f t="shared" si="16"/>
        <v>1</v>
      </c>
    </row>
    <row r="145" spans="1:14" x14ac:dyDescent="0.25">
      <c r="A145" s="11" t="str">
        <f t="shared" si="14"/>
        <v>tagSkillClassName0614=DAILPH ShamanArch Necromancer</v>
      </c>
      <c r="B145" s="9" t="str">
        <f t="shared" si="17"/>
        <v>tagSkillClassName0614</v>
      </c>
      <c r="C145" s="9" t="str">
        <f t="shared" si="15"/>
        <v>DAILPH ShamanArch Necromancer</v>
      </c>
      <c r="D145" s="5" t="s">
        <v>529</v>
      </c>
      <c r="E145" s="4" t="s">
        <v>529</v>
      </c>
      <c r="F145" s="4" t="str">
        <f>VLOOKUP(H145,$K:$L,2,FALSE)</f>
        <v>Shaman</v>
      </c>
      <c r="G145" s="4" t="str">
        <f>VLOOKUP(I145,$K:$L,2,FALSE)</f>
        <v>Arch Necromancer</v>
      </c>
      <c r="H145" s="4">
        <f t="shared" si="12"/>
        <v>6</v>
      </c>
      <c r="I145" s="4">
        <f t="shared" si="13"/>
        <v>14</v>
      </c>
      <c r="J145" s="4" t="str">
        <f t="shared" si="11"/>
        <v/>
      </c>
      <c r="M145" s="6" t="str">
        <f>IF(LEN(E145)=0,"",IF(D145=E145,1,-1))</f>
        <v/>
      </c>
      <c r="N145" s="6">
        <f t="shared" si="16"/>
        <v>1</v>
      </c>
    </row>
    <row r="146" spans="1:14" x14ac:dyDescent="0.25">
      <c r="A146" s="11" t="str">
        <f t="shared" si="14"/>
        <v>tagSkillClassName0615=DAILPH ShamanIllusionist</v>
      </c>
      <c r="B146" s="9" t="str">
        <f t="shared" si="17"/>
        <v>tagSkillClassName0615</v>
      </c>
      <c r="C146" s="9" t="str">
        <f t="shared" si="15"/>
        <v>DAILPH ShamanIllusionist</v>
      </c>
      <c r="D146" s="5" t="s">
        <v>529</v>
      </c>
      <c r="E146" s="4" t="s">
        <v>529</v>
      </c>
      <c r="F146" s="4" t="str">
        <f>VLOOKUP(H146,$K:$L,2,FALSE)</f>
        <v>Shaman</v>
      </c>
      <c r="G146" s="4" t="str">
        <f>VLOOKUP(I146,$K:$L,2,FALSE)</f>
        <v>Illusionist</v>
      </c>
      <c r="H146" s="4">
        <f t="shared" si="12"/>
        <v>6</v>
      </c>
      <c r="I146" s="4">
        <f t="shared" si="13"/>
        <v>15</v>
      </c>
      <c r="J146" s="4" t="str">
        <f t="shared" si="11"/>
        <v/>
      </c>
      <c r="M146" s="6" t="str">
        <f>IF(LEN(E146)=0,"",IF(D146=E146,1,-1))</f>
        <v/>
      </c>
      <c r="N146" s="6">
        <f t="shared" si="16"/>
        <v>1</v>
      </c>
    </row>
    <row r="147" spans="1:14" x14ac:dyDescent="0.25">
      <c r="A147" s="11" t="str">
        <f t="shared" si="14"/>
        <v>tagSkillClassName0616=DAILPH ShamanDefense</v>
      </c>
      <c r="B147" s="9" t="str">
        <f t="shared" si="17"/>
        <v>tagSkillClassName0616</v>
      </c>
      <c r="C147" s="9" t="str">
        <f t="shared" si="15"/>
        <v>DAILPH ShamanDefense</v>
      </c>
      <c r="D147" s="5" t="s">
        <v>529</v>
      </c>
      <c r="E147" s="4" t="s">
        <v>529</v>
      </c>
      <c r="F147" s="4" t="str">
        <f>VLOOKUP(H147,$K:$L,2,FALSE)</f>
        <v>Shaman</v>
      </c>
      <c r="G147" s="4" t="str">
        <f>VLOOKUP(I147,$K:$L,2,FALSE)</f>
        <v>Defense</v>
      </c>
      <c r="H147" s="4">
        <f t="shared" si="12"/>
        <v>6</v>
      </c>
      <c r="I147" s="4">
        <f t="shared" si="13"/>
        <v>16</v>
      </c>
      <c r="J147" s="4" t="str">
        <f t="shared" si="11"/>
        <v/>
      </c>
      <c r="M147" s="6" t="str">
        <f>IF(LEN(E147)=0,"",IF(D147=E147,1,-1))</f>
        <v/>
      </c>
      <c r="N147" s="6">
        <f t="shared" si="16"/>
        <v>1</v>
      </c>
    </row>
    <row r="148" spans="1:14" x14ac:dyDescent="0.25">
      <c r="A148" s="11" t="str">
        <f t="shared" si="14"/>
        <v>tagSkillClassName0617=DAILPH ShamanHunting</v>
      </c>
      <c r="B148" s="9" t="str">
        <f t="shared" si="17"/>
        <v>tagSkillClassName0617</v>
      </c>
      <c r="C148" s="9" t="str">
        <f t="shared" si="15"/>
        <v>DAILPH ShamanHunting</v>
      </c>
      <c r="D148" s="5" t="s">
        <v>529</v>
      </c>
      <c r="E148" s="4" t="s">
        <v>529</v>
      </c>
      <c r="F148" s="4" t="str">
        <f>VLOOKUP(H148,$K:$L,2,FALSE)</f>
        <v>Shaman</v>
      </c>
      <c r="G148" s="4" t="str">
        <f>VLOOKUP(I148,$K:$L,2,FALSE)</f>
        <v>Hunting</v>
      </c>
      <c r="H148" s="4">
        <f t="shared" si="12"/>
        <v>6</v>
      </c>
      <c r="I148" s="4">
        <f t="shared" si="13"/>
        <v>17</v>
      </c>
      <c r="J148" s="4" t="str">
        <f t="shared" si="11"/>
        <v/>
      </c>
      <c r="M148" s="6" t="str">
        <f>IF(LEN(E148)=0,"",IF(D148=E148,1,-1))</f>
        <v/>
      </c>
      <c r="N148" s="6">
        <f t="shared" si="16"/>
        <v>1</v>
      </c>
    </row>
    <row r="149" spans="1:14" x14ac:dyDescent="0.25">
      <c r="A149" s="11" t="str">
        <f t="shared" si="14"/>
        <v>tagSkillClassName0618=DAILPH ShamanSpirit</v>
      </c>
      <c r="B149" s="9" t="str">
        <f t="shared" si="17"/>
        <v>tagSkillClassName0618</v>
      </c>
      <c r="C149" s="9" t="str">
        <f t="shared" si="15"/>
        <v>DAILPH ShamanSpirit</v>
      </c>
      <c r="D149" s="5" t="s">
        <v>529</v>
      </c>
      <c r="E149" s="4" t="s">
        <v>529</v>
      </c>
      <c r="F149" s="4" t="str">
        <f>VLOOKUP(H149,$K:$L,2,FALSE)</f>
        <v>Shaman</v>
      </c>
      <c r="G149" s="4" t="str">
        <f>VLOOKUP(I149,$K:$L,2,FALSE)</f>
        <v>Spirit</v>
      </c>
      <c r="H149" s="4">
        <f t="shared" si="12"/>
        <v>6</v>
      </c>
      <c r="I149" s="4">
        <f t="shared" si="13"/>
        <v>18</v>
      </c>
      <c r="J149" s="4" t="str">
        <f t="shared" si="11"/>
        <v/>
      </c>
      <c r="M149" s="6" t="str">
        <f>IF(LEN(E149)=0,"",IF(D149=E149,1,-1))</f>
        <v/>
      </c>
      <c r="N149" s="6">
        <f t="shared" si="16"/>
        <v>1</v>
      </c>
    </row>
    <row r="150" spans="1:14" x14ac:dyDescent="0.25">
      <c r="A150" s="11" t="str">
        <f t="shared" si="14"/>
        <v>tagSkillClassName0619=DAILPH ShamanWarfare</v>
      </c>
      <c r="B150" s="9" t="str">
        <f t="shared" si="17"/>
        <v>tagSkillClassName0619</v>
      </c>
      <c r="C150" s="9" t="str">
        <f t="shared" si="15"/>
        <v>DAILPH ShamanWarfare</v>
      </c>
      <c r="D150" s="5" t="s">
        <v>529</v>
      </c>
      <c r="E150" s="4" t="s">
        <v>529</v>
      </c>
      <c r="F150" s="4" t="str">
        <f>VLOOKUP(H150,$K:$L,2,FALSE)</f>
        <v>Shaman</v>
      </c>
      <c r="G150" s="4" t="str">
        <f>VLOOKUP(I150,$K:$L,2,FALSE)</f>
        <v>Warfare</v>
      </c>
      <c r="H150" s="4">
        <f t="shared" si="12"/>
        <v>6</v>
      </c>
      <c r="I150" s="4">
        <f t="shared" si="13"/>
        <v>19</v>
      </c>
      <c r="J150" s="4" t="str">
        <f t="shared" si="11"/>
        <v/>
      </c>
      <c r="M150" s="6" t="str">
        <f>IF(LEN(E150)=0,"",IF(D150=E150,1,-1))</f>
        <v/>
      </c>
      <c r="N150" s="6">
        <f t="shared" si="16"/>
        <v>1</v>
      </c>
    </row>
    <row r="151" spans="1:14" x14ac:dyDescent="0.25">
      <c r="A151" s="11" t="str">
        <f t="shared" si="14"/>
        <v>tagSkillClassName0620=DAILPH ShamanNature</v>
      </c>
      <c r="B151" s="9" t="str">
        <f t="shared" si="17"/>
        <v>tagSkillClassName0620</v>
      </c>
      <c r="C151" s="9" t="str">
        <f t="shared" si="15"/>
        <v>DAILPH ShamanNature</v>
      </c>
      <c r="D151" s="5" t="s">
        <v>529</v>
      </c>
      <c r="E151" s="4" t="s">
        <v>529</v>
      </c>
      <c r="F151" s="4" t="str">
        <f>VLOOKUP(H151,$K:$L,2,FALSE)</f>
        <v>Shaman</v>
      </c>
      <c r="G151" s="4" t="str">
        <f>VLOOKUP(I151,$K:$L,2,FALSE)</f>
        <v>Nature</v>
      </c>
      <c r="H151" s="4">
        <f t="shared" si="12"/>
        <v>6</v>
      </c>
      <c r="I151" s="4">
        <f t="shared" si="13"/>
        <v>20</v>
      </c>
      <c r="J151" s="4" t="str">
        <f t="shared" si="11"/>
        <v/>
      </c>
      <c r="M151" s="6" t="str">
        <f>IF(LEN(E151)=0,"",IF(D151=E151,1,-1))</f>
        <v/>
      </c>
      <c r="N151" s="6">
        <f t="shared" si="16"/>
        <v>1</v>
      </c>
    </row>
    <row r="152" spans="1:14" x14ac:dyDescent="0.25">
      <c r="A152" s="11" t="str">
        <f t="shared" si="14"/>
        <v>tagSkillClassName0621=DAILPH ShamanRogue</v>
      </c>
      <c r="B152" s="9" t="str">
        <f t="shared" si="17"/>
        <v>tagSkillClassName0621</v>
      </c>
      <c r="C152" s="9" t="str">
        <f t="shared" si="15"/>
        <v>DAILPH ShamanRogue</v>
      </c>
      <c r="D152" s="5" t="s">
        <v>529</v>
      </c>
      <c r="E152" s="4" t="s">
        <v>529</v>
      </c>
      <c r="F152" s="4" t="str">
        <f>VLOOKUP(H152,$K:$L,2,FALSE)</f>
        <v>Shaman</v>
      </c>
      <c r="G152" s="4" t="str">
        <f>VLOOKUP(I152,$K:$L,2,FALSE)</f>
        <v>Rogue</v>
      </c>
      <c r="H152" s="4">
        <f t="shared" si="12"/>
        <v>6</v>
      </c>
      <c r="I152" s="4">
        <f t="shared" si="13"/>
        <v>21</v>
      </c>
      <c r="J152" s="4" t="str">
        <f t="shared" si="11"/>
        <v/>
      </c>
      <c r="M152" s="6" t="str">
        <f>IF(LEN(E152)=0,"",IF(D152=E152,1,-1))</f>
        <v/>
      </c>
      <c r="N152" s="6">
        <f t="shared" si="16"/>
        <v>1</v>
      </c>
    </row>
    <row r="153" spans="1:14" x14ac:dyDescent="0.25">
      <c r="A153" s="11" t="str">
        <f t="shared" si="14"/>
        <v>tagSkillClassName0622=DAILPH ShamanEarth</v>
      </c>
      <c r="B153" s="9" t="str">
        <f t="shared" si="17"/>
        <v>tagSkillClassName0622</v>
      </c>
      <c r="C153" s="9" t="str">
        <f t="shared" si="15"/>
        <v>DAILPH ShamanEarth</v>
      </c>
      <c r="D153" s="5" t="s">
        <v>529</v>
      </c>
      <c r="E153" s="4" t="s">
        <v>529</v>
      </c>
      <c r="F153" s="4" t="str">
        <f>VLOOKUP(H153,$K:$L,2,FALSE)</f>
        <v>Shaman</v>
      </c>
      <c r="G153" s="4" t="str">
        <f>VLOOKUP(I153,$K:$L,2,FALSE)</f>
        <v>Earth</v>
      </c>
      <c r="H153" s="4">
        <f t="shared" si="12"/>
        <v>6</v>
      </c>
      <c r="I153" s="4">
        <f t="shared" si="13"/>
        <v>22</v>
      </c>
      <c r="J153" s="4" t="str">
        <f t="shared" si="11"/>
        <v/>
      </c>
      <c r="M153" s="6" t="str">
        <f>IF(LEN(E153)=0,"",IF(D153=E153,1,-1))</f>
        <v/>
      </c>
      <c r="N153" s="6">
        <f t="shared" si="16"/>
        <v>1</v>
      </c>
    </row>
    <row r="154" spans="1:14" x14ac:dyDescent="0.25">
      <c r="A154" s="11" t="str">
        <f t="shared" si="14"/>
        <v>tagSkillClassName0623=DAILPH ShamanStorm</v>
      </c>
      <c r="B154" s="9" t="str">
        <f t="shared" si="17"/>
        <v>tagSkillClassName0623</v>
      </c>
      <c r="C154" s="9" t="str">
        <f t="shared" si="15"/>
        <v>DAILPH ShamanStorm</v>
      </c>
      <c r="D154" s="5" t="s">
        <v>529</v>
      </c>
      <c r="E154" s="4" t="s">
        <v>529</v>
      </c>
      <c r="F154" s="4" t="str">
        <f>VLOOKUP(H154,$K:$L,2,FALSE)</f>
        <v>Shaman</v>
      </c>
      <c r="G154" s="4" t="str">
        <f>VLOOKUP(I154,$K:$L,2,FALSE)</f>
        <v>Storm</v>
      </c>
      <c r="H154" s="4">
        <f t="shared" si="12"/>
        <v>6</v>
      </c>
      <c r="I154" s="4">
        <f t="shared" si="13"/>
        <v>23</v>
      </c>
      <c r="J154" s="4" t="str">
        <f t="shared" si="11"/>
        <v/>
      </c>
      <c r="M154" s="6" t="str">
        <f>IF(LEN(E154)=0,"",IF(D154=E154,1,-1))</f>
        <v/>
      </c>
      <c r="N154" s="6">
        <f t="shared" si="16"/>
        <v>1</v>
      </c>
    </row>
    <row r="155" spans="1:14" x14ac:dyDescent="0.25">
      <c r="A155" s="11" t="str">
        <f t="shared" si="14"/>
        <v>tagSkillClassName0624=DAILPH ShamanDream</v>
      </c>
      <c r="B155" s="9" t="str">
        <f t="shared" si="17"/>
        <v>tagSkillClassName0624</v>
      </c>
      <c r="C155" s="9" t="str">
        <f t="shared" si="15"/>
        <v>DAILPH ShamanDream</v>
      </c>
      <c r="D155" s="5" t="s">
        <v>529</v>
      </c>
      <c r="E155" s="4" t="s">
        <v>529</v>
      </c>
      <c r="F155" s="4" t="str">
        <f>VLOOKUP(H155,$K:$L,2,FALSE)</f>
        <v>Shaman</v>
      </c>
      <c r="G155" s="4" t="str">
        <f>VLOOKUP(I155,$K:$L,2,FALSE)</f>
        <v>Dream</v>
      </c>
      <c r="H155" s="4">
        <f t="shared" si="12"/>
        <v>6</v>
      </c>
      <c r="I155" s="4">
        <f t="shared" si="13"/>
        <v>24</v>
      </c>
      <c r="J155" s="4" t="str">
        <f t="shared" si="11"/>
        <v/>
      </c>
      <c r="M155" s="6" t="str">
        <f>IF(LEN(E155)=0,"",IF(D155=E155,1,-1))</f>
        <v/>
      </c>
      <c r="N155" s="6">
        <f t="shared" si="16"/>
        <v>1</v>
      </c>
    </row>
    <row r="156" spans="1:14" x14ac:dyDescent="0.25">
      <c r="A156" s="11" t="str">
        <f t="shared" si="14"/>
        <v>tagSkillClassName0625=DAILPH ShamanStargazer</v>
      </c>
      <c r="B156" s="9" t="str">
        <f t="shared" si="17"/>
        <v>tagSkillClassName0625</v>
      </c>
      <c r="C156" s="9" t="str">
        <f t="shared" si="15"/>
        <v>DAILPH ShamanStargazer</v>
      </c>
      <c r="D156" s="5" t="s">
        <v>529</v>
      </c>
      <c r="E156" s="4" t="s">
        <v>529</v>
      </c>
      <c r="F156" s="4" t="str">
        <f>VLOOKUP(H156,$K:$L,2,FALSE)</f>
        <v>Shaman</v>
      </c>
      <c r="G156" s="4" t="str">
        <f>VLOOKUP(I156,$K:$L,2,FALSE)</f>
        <v>Stargazer</v>
      </c>
      <c r="H156" s="4">
        <f t="shared" si="12"/>
        <v>6</v>
      </c>
      <c r="I156" s="4">
        <f t="shared" si="13"/>
        <v>25</v>
      </c>
      <c r="J156" s="4" t="str">
        <f t="shared" si="11"/>
        <v/>
      </c>
      <c r="M156" s="6" t="str">
        <f>IF(LEN(E156)=0,"",IF(D156=E156,1,-1))</f>
        <v/>
      </c>
      <c r="N156" s="6">
        <f t="shared" si="16"/>
        <v>1</v>
      </c>
    </row>
    <row r="157" spans="1:14" x14ac:dyDescent="0.25">
      <c r="A157" s="11" t="str">
        <f t="shared" si="14"/>
        <v>tagSkillClassName0626=DAILPH ShamanPH26</v>
      </c>
      <c r="B157" s="9" t="str">
        <f t="shared" si="17"/>
        <v>tagSkillClassName0626</v>
      </c>
      <c r="C157" s="9" t="str">
        <f t="shared" si="15"/>
        <v>DAILPH ShamanPH26</v>
      </c>
      <c r="D157" s="5" t="s">
        <v>529</v>
      </c>
      <c r="E157" s="4" t="s">
        <v>529</v>
      </c>
      <c r="F157" s="4" t="str">
        <f>VLOOKUP(H157,$K:$L,2,FALSE)</f>
        <v>Shaman</v>
      </c>
      <c r="G157" s="4" t="str">
        <f>VLOOKUP(I157,$K:$L,2,FALSE)</f>
        <v>PH26</v>
      </c>
      <c r="H157" s="4">
        <f t="shared" si="12"/>
        <v>6</v>
      </c>
      <c r="I157" s="4">
        <f t="shared" si="13"/>
        <v>26</v>
      </c>
      <c r="J157" s="4" t="str">
        <f t="shared" si="11"/>
        <v/>
      </c>
      <c r="M157" s="6" t="str">
        <f>IF(LEN(E157)=0,"",IF(D157=E157,1,-1))</f>
        <v/>
      </c>
      <c r="N157" s="6">
        <f t="shared" si="16"/>
        <v>1</v>
      </c>
    </row>
    <row r="158" spans="1:14" x14ac:dyDescent="0.25">
      <c r="A158" s="11" t="str">
        <f t="shared" si="14"/>
        <v>tagSkillClassName0627=DAILPH ShamanPH27</v>
      </c>
      <c r="B158" s="9" t="str">
        <f t="shared" si="17"/>
        <v>tagSkillClassName0627</v>
      </c>
      <c r="C158" s="9" t="str">
        <f t="shared" si="15"/>
        <v>DAILPH ShamanPH27</v>
      </c>
      <c r="D158" s="5" t="s">
        <v>529</v>
      </c>
      <c r="E158" s="4" t="s">
        <v>529</v>
      </c>
      <c r="F158" s="4" t="str">
        <f>VLOOKUP(H158,$K:$L,2,FALSE)</f>
        <v>Shaman</v>
      </c>
      <c r="G158" s="4" t="str">
        <f>VLOOKUP(I158,$K:$L,2,FALSE)</f>
        <v>PH27</v>
      </c>
      <c r="H158" s="4">
        <f t="shared" si="12"/>
        <v>6</v>
      </c>
      <c r="I158" s="4">
        <f t="shared" si="13"/>
        <v>27</v>
      </c>
      <c r="J158" s="4" t="str">
        <f t="shared" si="11"/>
        <v/>
      </c>
      <c r="M158" s="6" t="str">
        <f>IF(LEN(E158)=0,"",IF(D158=E158,1,-1))</f>
        <v/>
      </c>
      <c r="N158" s="6">
        <f t="shared" si="16"/>
        <v>1</v>
      </c>
    </row>
    <row r="159" spans="1:14" x14ac:dyDescent="0.25">
      <c r="A159" s="11" t="str">
        <f t="shared" si="14"/>
        <v>tagSkillClassName0628=DAILPH ShamanPH28</v>
      </c>
      <c r="B159" s="9" t="str">
        <f t="shared" si="17"/>
        <v>tagSkillClassName0628</v>
      </c>
      <c r="C159" s="9" t="str">
        <f t="shared" si="15"/>
        <v>DAILPH ShamanPH28</v>
      </c>
      <c r="D159" s="5" t="s">
        <v>529</v>
      </c>
      <c r="E159" s="4" t="s">
        <v>529</v>
      </c>
      <c r="F159" s="4" t="str">
        <f>VLOOKUP(H159,$K:$L,2,FALSE)</f>
        <v>Shaman</v>
      </c>
      <c r="G159" s="4" t="str">
        <f>VLOOKUP(I159,$K:$L,2,FALSE)</f>
        <v>PH28</v>
      </c>
      <c r="H159" s="4">
        <f t="shared" si="12"/>
        <v>6</v>
      </c>
      <c r="I159" s="4">
        <f t="shared" si="13"/>
        <v>28</v>
      </c>
      <c r="J159" s="4" t="str">
        <f t="shared" si="11"/>
        <v/>
      </c>
      <c r="M159" s="6" t="str">
        <f>IF(LEN(E159)=0,"",IF(D159=E159,1,-1))</f>
        <v/>
      </c>
      <c r="N159" s="6">
        <f t="shared" si="16"/>
        <v>1</v>
      </c>
    </row>
    <row r="160" spans="1:14" x14ac:dyDescent="0.25">
      <c r="A160" s="11" t="str">
        <f t="shared" si="14"/>
        <v>tagSkillClassName0629=DAILPH ShamanPH29</v>
      </c>
      <c r="B160" s="9" t="str">
        <f t="shared" si="17"/>
        <v>tagSkillClassName0629</v>
      </c>
      <c r="C160" s="9" t="str">
        <f t="shared" si="15"/>
        <v>DAILPH ShamanPH29</v>
      </c>
      <c r="D160" s="5" t="s">
        <v>529</v>
      </c>
      <c r="E160" s="4" t="s">
        <v>529</v>
      </c>
      <c r="F160" s="4" t="str">
        <f>VLOOKUP(H160,$K:$L,2,FALSE)</f>
        <v>Shaman</v>
      </c>
      <c r="G160" s="4" t="str">
        <f>VLOOKUP(I160,$K:$L,2,FALSE)</f>
        <v>PH29</v>
      </c>
      <c r="H160" s="4">
        <f t="shared" si="12"/>
        <v>6</v>
      </c>
      <c r="I160" s="4">
        <f t="shared" si="13"/>
        <v>29</v>
      </c>
      <c r="J160" s="4" t="str">
        <f t="shared" ref="J160:J223" si="18">IF(I160=30,1,"")</f>
        <v/>
      </c>
      <c r="M160" s="6" t="str">
        <f>IF(LEN(E160)=0,"",IF(D160=E160,1,-1))</f>
        <v/>
      </c>
      <c r="N160" s="6">
        <f t="shared" si="16"/>
        <v>1</v>
      </c>
    </row>
    <row r="161" spans="1:14" x14ac:dyDescent="0.25">
      <c r="A161" s="11" t="str">
        <f t="shared" si="14"/>
        <v>tagSkillClassName0630=DAILPH ShamanPH30</v>
      </c>
      <c r="B161" s="9" t="str">
        <f t="shared" si="17"/>
        <v>tagSkillClassName0630</v>
      </c>
      <c r="C161" s="9" t="str">
        <f t="shared" si="15"/>
        <v>DAILPH ShamanPH30</v>
      </c>
      <c r="D161" s="5" t="s">
        <v>529</v>
      </c>
      <c r="E161" s="4" t="s">
        <v>529</v>
      </c>
      <c r="F161" s="4" t="str">
        <f>VLOOKUP(H161,$K:$L,2,FALSE)</f>
        <v>Shaman</v>
      </c>
      <c r="G161" s="4" t="str">
        <f>VLOOKUP(I161,$K:$L,2,FALSE)</f>
        <v>PH30</v>
      </c>
      <c r="H161" s="4">
        <f t="shared" ref="H161:H224" si="19">IF(I160=30,H160+1,H160)</f>
        <v>6</v>
      </c>
      <c r="I161" s="4">
        <f t="shared" ref="I161:I224" si="20">IF(I160+1&gt;30,1,I160+1)</f>
        <v>30</v>
      </c>
      <c r="J161" s="4">
        <f t="shared" si="18"/>
        <v>1</v>
      </c>
      <c r="M161" s="6" t="str">
        <f>IF(LEN(E161)=0,"",IF(D161=E161,1,-1))</f>
        <v/>
      </c>
      <c r="N161" s="6">
        <f t="shared" si="16"/>
        <v>1</v>
      </c>
    </row>
    <row r="162" spans="1:14" x14ac:dyDescent="0.25">
      <c r="A162" s="11" t="str">
        <f t="shared" si="14"/>
        <v>tagSkillClassName0708=Witcher</v>
      </c>
      <c r="B162" s="9" t="str">
        <f t="shared" si="17"/>
        <v>tagSkillClassName0708</v>
      </c>
      <c r="C162" s="9" t="str">
        <f t="shared" si="15"/>
        <v>Witcher</v>
      </c>
      <c r="D162" s="5" t="s">
        <v>75</v>
      </c>
      <c r="E162" s="4" t="s">
        <v>75</v>
      </c>
      <c r="F162" s="4" t="str">
        <f>VLOOKUP(H162,$K:$L,2,FALSE)</f>
        <v>Necromancer</v>
      </c>
      <c r="G162" s="4" t="str">
        <f>VLOOKUP(I162,$K:$L,2,FALSE)</f>
        <v>Ranger</v>
      </c>
      <c r="H162" s="4">
        <f t="shared" si="19"/>
        <v>7</v>
      </c>
      <c r="I162" s="4">
        <v>8</v>
      </c>
      <c r="J162" s="4" t="str">
        <f t="shared" si="18"/>
        <v/>
      </c>
      <c r="M162" s="6">
        <f>IF(LEN(E162)=0,"",IF(D162=E162,1,-1))</f>
        <v>1</v>
      </c>
      <c r="N162" s="6">
        <f t="shared" si="16"/>
        <v>1</v>
      </c>
    </row>
    <row r="163" spans="1:14" x14ac:dyDescent="0.25">
      <c r="A163" s="11" t="str">
        <f t="shared" si="14"/>
        <v>tagSkillClassName0709=Lich</v>
      </c>
      <c r="B163" s="9" t="str">
        <f t="shared" si="17"/>
        <v>tagSkillClassName0709</v>
      </c>
      <c r="C163" s="9" t="str">
        <f t="shared" si="15"/>
        <v>Lich</v>
      </c>
      <c r="D163" s="5" t="s">
        <v>79</v>
      </c>
      <c r="E163" s="4" t="s">
        <v>79</v>
      </c>
      <c r="F163" s="4" t="str">
        <f>VLOOKUP(H163,$K:$L,2,FALSE)</f>
        <v>Necromancer</v>
      </c>
      <c r="G163" s="4" t="str">
        <f>VLOOKUP(I163,$K:$L,2,FALSE)</f>
        <v>Coronus</v>
      </c>
      <c r="H163" s="4">
        <f t="shared" si="19"/>
        <v>7</v>
      </c>
      <c r="I163" s="4">
        <f t="shared" si="20"/>
        <v>9</v>
      </c>
      <c r="J163" s="4" t="str">
        <f t="shared" si="18"/>
        <v/>
      </c>
      <c r="M163" s="6">
        <f>IF(LEN(E163)=0,"",IF(D163=E163,1,-1))</f>
        <v>1</v>
      </c>
      <c r="N163" s="6">
        <f t="shared" si="16"/>
        <v>1</v>
      </c>
    </row>
    <row r="164" spans="1:14" x14ac:dyDescent="0.25">
      <c r="A164" s="11" t="str">
        <f t="shared" si="14"/>
        <v>tagSkillClassName0710=DAILPH NecromancerFangshi</v>
      </c>
      <c r="B164" s="9" t="str">
        <f t="shared" si="17"/>
        <v>tagSkillClassName0710</v>
      </c>
      <c r="C164" s="9" t="str">
        <f t="shared" si="15"/>
        <v>DAILPH NecromancerFangshi</v>
      </c>
      <c r="D164" s="5" t="s">
        <v>529</v>
      </c>
      <c r="E164" s="4" t="s">
        <v>529</v>
      </c>
      <c r="F164" s="4" t="str">
        <f>VLOOKUP(H164,$K:$L,2,FALSE)</f>
        <v>Necromancer</v>
      </c>
      <c r="G164" s="4" t="str">
        <f>VLOOKUP(I164,$K:$L,2,FALSE)</f>
        <v>Fangshi</v>
      </c>
      <c r="H164" s="4">
        <f t="shared" si="19"/>
        <v>7</v>
      </c>
      <c r="I164" s="4">
        <f t="shared" si="20"/>
        <v>10</v>
      </c>
      <c r="J164" s="4" t="str">
        <f t="shared" si="18"/>
        <v/>
      </c>
      <c r="M164" s="6" t="str">
        <f>IF(LEN(E164)=0,"",IF(D164=E164,1,-1))</f>
        <v/>
      </c>
      <c r="N164" s="6">
        <f t="shared" si="16"/>
        <v>1</v>
      </c>
    </row>
    <row r="165" spans="1:14" x14ac:dyDescent="0.25">
      <c r="A165" s="11" t="str">
        <f t="shared" si="14"/>
        <v>tagSkillClassName0711=DAILPH NecromancerFrost Knight</v>
      </c>
      <c r="B165" s="9" t="str">
        <f t="shared" si="17"/>
        <v>tagSkillClassName0711</v>
      </c>
      <c r="C165" s="9" t="str">
        <f t="shared" si="15"/>
        <v>DAILPH NecromancerFrost Knight</v>
      </c>
      <c r="D165" s="5" t="s">
        <v>529</v>
      </c>
      <c r="E165" s="4" t="s">
        <v>529</v>
      </c>
      <c r="F165" s="4" t="str">
        <f>VLOOKUP(H165,$K:$L,2,FALSE)</f>
        <v>Necromancer</v>
      </c>
      <c r="G165" s="4" t="str">
        <f>VLOOKUP(I165,$K:$L,2,FALSE)</f>
        <v>Frost Knight</v>
      </c>
      <c r="H165" s="4">
        <f t="shared" si="19"/>
        <v>7</v>
      </c>
      <c r="I165" s="4">
        <f t="shared" si="20"/>
        <v>11</v>
      </c>
      <c r="J165" s="4" t="str">
        <f t="shared" si="18"/>
        <v/>
      </c>
      <c r="M165" s="6" t="str">
        <f>IF(LEN(E165)=0,"",IF(D165=E165,1,-1))</f>
        <v/>
      </c>
      <c r="N165" s="6">
        <f t="shared" si="16"/>
        <v>1</v>
      </c>
    </row>
    <row r="166" spans="1:14" x14ac:dyDescent="0.25">
      <c r="A166" s="11" t="str">
        <f t="shared" si="14"/>
        <v>tagSkillClassName0712=DAILPH NecromancerElementalist</v>
      </c>
      <c r="B166" s="9" t="str">
        <f t="shared" si="17"/>
        <v>tagSkillClassName0712</v>
      </c>
      <c r="C166" s="9" t="str">
        <f t="shared" si="15"/>
        <v>DAILPH NecromancerElementalist</v>
      </c>
      <c r="D166" s="5" t="s">
        <v>529</v>
      </c>
      <c r="E166" s="4" t="s">
        <v>529</v>
      </c>
      <c r="F166" s="4" t="str">
        <f>VLOOKUP(H166,$K:$L,2,FALSE)</f>
        <v>Necromancer</v>
      </c>
      <c r="G166" s="4" t="str">
        <f>VLOOKUP(I166,$K:$L,2,FALSE)</f>
        <v>Elementalist</v>
      </c>
      <c r="H166" s="4">
        <f t="shared" si="19"/>
        <v>7</v>
      </c>
      <c r="I166" s="4">
        <f t="shared" si="20"/>
        <v>12</v>
      </c>
      <c r="J166" s="4" t="str">
        <f t="shared" si="18"/>
        <v/>
      </c>
      <c r="M166" s="6" t="str">
        <f>IF(LEN(E166)=0,"",IF(D166=E166,1,-1))</f>
        <v/>
      </c>
      <c r="N166" s="6">
        <f t="shared" si="16"/>
        <v>1</v>
      </c>
    </row>
    <row r="167" spans="1:14" x14ac:dyDescent="0.25">
      <c r="A167" s="11" t="str">
        <f t="shared" si="14"/>
        <v>tagSkillClassName0713=DAILPH NecromancerTerror Knight</v>
      </c>
      <c r="B167" s="9" t="str">
        <f t="shared" si="17"/>
        <v>tagSkillClassName0713</v>
      </c>
      <c r="C167" s="9" t="str">
        <f t="shared" si="15"/>
        <v>DAILPH NecromancerTerror Knight</v>
      </c>
      <c r="D167" s="5" t="s">
        <v>529</v>
      </c>
      <c r="E167" s="4" t="s">
        <v>529</v>
      </c>
      <c r="F167" s="4" t="str">
        <f>VLOOKUP(H167,$K:$L,2,FALSE)</f>
        <v>Necromancer</v>
      </c>
      <c r="G167" s="4" t="str">
        <f>VLOOKUP(I167,$K:$L,2,FALSE)</f>
        <v>Terror Knight</v>
      </c>
      <c r="H167" s="4">
        <f t="shared" si="19"/>
        <v>7</v>
      </c>
      <c r="I167" s="4">
        <f t="shared" si="20"/>
        <v>13</v>
      </c>
      <c r="J167" s="4" t="str">
        <f t="shared" si="18"/>
        <v/>
      </c>
      <c r="M167" s="6" t="str">
        <f>IF(LEN(E167)=0,"",IF(D167=E167,1,-1))</f>
        <v/>
      </c>
      <c r="N167" s="6">
        <f t="shared" si="16"/>
        <v>1</v>
      </c>
    </row>
    <row r="168" spans="1:14" x14ac:dyDescent="0.25">
      <c r="A168" s="11" t="str">
        <f t="shared" si="14"/>
        <v>tagSkillClassName0714=DAILPH NecromancerArch Necromancer</v>
      </c>
      <c r="B168" s="9" t="str">
        <f t="shared" si="17"/>
        <v>tagSkillClassName0714</v>
      </c>
      <c r="C168" s="9" t="str">
        <f t="shared" si="15"/>
        <v>DAILPH NecromancerArch Necromancer</v>
      </c>
      <c r="D168" s="5" t="s">
        <v>529</v>
      </c>
      <c r="E168" s="4" t="s">
        <v>529</v>
      </c>
      <c r="F168" s="4" t="str">
        <f>VLOOKUP(H168,$K:$L,2,FALSE)</f>
        <v>Necromancer</v>
      </c>
      <c r="G168" s="4" t="str">
        <f>VLOOKUP(I168,$K:$L,2,FALSE)</f>
        <v>Arch Necromancer</v>
      </c>
      <c r="H168" s="4">
        <f t="shared" si="19"/>
        <v>7</v>
      </c>
      <c r="I168" s="4">
        <f t="shared" si="20"/>
        <v>14</v>
      </c>
      <c r="J168" s="4" t="str">
        <f t="shared" si="18"/>
        <v/>
      </c>
      <c r="M168" s="6" t="str">
        <f>IF(LEN(E168)=0,"",IF(D168=E168,1,-1))</f>
        <v/>
      </c>
      <c r="N168" s="6">
        <f t="shared" si="16"/>
        <v>1</v>
      </c>
    </row>
    <row r="169" spans="1:14" x14ac:dyDescent="0.25">
      <c r="A169" s="11" t="str">
        <f t="shared" si="14"/>
        <v>tagSkillClassName0715=DAILPH NecromancerIllusionist</v>
      </c>
      <c r="B169" s="9" t="str">
        <f t="shared" si="17"/>
        <v>tagSkillClassName0715</v>
      </c>
      <c r="C169" s="9" t="str">
        <f t="shared" si="15"/>
        <v>DAILPH NecromancerIllusionist</v>
      </c>
      <c r="D169" s="5" t="s">
        <v>529</v>
      </c>
      <c r="E169" s="4" t="s">
        <v>529</v>
      </c>
      <c r="F169" s="4" t="str">
        <f>VLOOKUP(H169,$K:$L,2,FALSE)</f>
        <v>Necromancer</v>
      </c>
      <c r="G169" s="4" t="str">
        <f>VLOOKUP(I169,$K:$L,2,FALSE)</f>
        <v>Illusionist</v>
      </c>
      <c r="H169" s="4">
        <f t="shared" si="19"/>
        <v>7</v>
      </c>
      <c r="I169" s="4">
        <f t="shared" si="20"/>
        <v>15</v>
      </c>
      <c r="J169" s="4" t="str">
        <f t="shared" si="18"/>
        <v/>
      </c>
      <c r="M169" s="6" t="str">
        <f>IF(LEN(E169)=0,"",IF(D169=E169,1,-1))</f>
        <v/>
      </c>
      <c r="N169" s="6">
        <f t="shared" si="16"/>
        <v>1</v>
      </c>
    </row>
    <row r="170" spans="1:14" x14ac:dyDescent="0.25">
      <c r="A170" s="11" t="str">
        <f t="shared" si="14"/>
        <v>tagSkillClassName0716=DAILPH NecromancerDefense</v>
      </c>
      <c r="B170" s="9" t="str">
        <f t="shared" si="17"/>
        <v>tagSkillClassName0716</v>
      </c>
      <c r="C170" s="9" t="str">
        <f t="shared" si="15"/>
        <v>DAILPH NecromancerDefense</v>
      </c>
      <c r="D170" s="5" t="s">
        <v>529</v>
      </c>
      <c r="E170" s="4" t="s">
        <v>529</v>
      </c>
      <c r="F170" s="4" t="str">
        <f>VLOOKUP(H170,$K:$L,2,FALSE)</f>
        <v>Necromancer</v>
      </c>
      <c r="G170" s="4" t="str">
        <f>VLOOKUP(I170,$K:$L,2,FALSE)</f>
        <v>Defense</v>
      </c>
      <c r="H170" s="4">
        <f t="shared" si="19"/>
        <v>7</v>
      </c>
      <c r="I170" s="4">
        <f t="shared" si="20"/>
        <v>16</v>
      </c>
      <c r="J170" s="4" t="str">
        <f t="shared" si="18"/>
        <v/>
      </c>
      <c r="M170" s="6" t="str">
        <f>IF(LEN(E170)=0,"",IF(D170=E170,1,-1))</f>
        <v/>
      </c>
      <c r="N170" s="6">
        <f t="shared" si="16"/>
        <v>1</v>
      </c>
    </row>
    <row r="171" spans="1:14" x14ac:dyDescent="0.25">
      <c r="A171" s="11" t="str">
        <f t="shared" si="14"/>
        <v>tagSkillClassName0717=DAILPH NecromancerHunting</v>
      </c>
      <c r="B171" s="9" t="str">
        <f t="shared" si="17"/>
        <v>tagSkillClassName0717</v>
      </c>
      <c r="C171" s="9" t="str">
        <f t="shared" si="15"/>
        <v>DAILPH NecromancerHunting</v>
      </c>
      <c r="D171" s="5" t="s">
        <v>529</v>
      </c>
      <c r="E171" s="4" t="s">
        <v>529</v>
      </c>
      <c r="F171" s="4" t="str">
        <f>VLOOKUP(H171,$K:$L,2,FALSE)</f>
        <v>Necromancer</v>
      </c>
      <c r="G171" s="4" t="str">
        <f>VLOOKUP(I171,$K:$L,2,FALSE)</f>
        <v>Hunting</v>
      </c>
      <c r="H171" s="4">
        <f t="shared" si="19"/>
        <v>7</v>
      </c>
      <c r="I171" s="4">
        <f t="shared" si="20"/>
        <v>17</v>
      </c>
      <c r="J171" s="4" t="str">
        <f t="shared" si="18"/>
        <v/>
      </c>
      <c r="M171" s="6" t="str">
        <f>IF(LEN(E171)=0,"",IF(D171=E171,1,-1))</f>
        <v/>
      </c>
      <c r="N171" s="6">
        <f t="shared" si="16"/>
        <v>1</v>
      </c>
    </row>
    <row r="172" spans="1:14" x14ac:dyDescent="0.25">
      <c r="A172" s="11" t="str">
        <f t="shared" si="14"/>
        <v>tagSkillClassName0718=DAILPH NecromancerSpirit</v>
      </c>
      <c r="B172" s="9" t="str">
        <f t="shared" si="17"/>
        <v>tagSkillClassName0718</v>
      </c>
      <c r="C172" s="9" t="str">
        <f t="shared" si="15"/>
        <v>DAILPH NecromancerSpirit</v>
      </c>
      <c r="D172" s="5" t="s">
        <v>529</v>
      </c>
      <c r="E172" s="4" t="s">
        <v>529</v>
      </c>
      <c r="F172" s="4" t="str">
        <f>VLOOKUP(H172,$K:$L,2,FALSE)</f>
        <v>Necromancer</v>
      </c>
      <c r="G172" s="4" t="str">
        <f>VLOOKUP(I172,$K:$L,2,FALSE)</f>
        <v>Spirit</v>
      </c>
      <c r="H172" s="4">
        <f t="shared" si="19"/>
        <v>7</v>
      </c>
      <c r="I172" s="4">
        <f t="shared" si="20"/>
        <v>18</v>
      </c>
      <c r="J172" s="4" t="str">
        <f t="shared" si="18"/>
        <v/>
      </c>
      <c r="M172" s="6" t="str">
        <f>IF(LEN(E172)=0,"",IF(D172=E172,1,-1))</f>
        <v/>
      </c>
      <c r="N172" s="6">
        <f t="shared" si="16"/>
        <v>1</v>
      </c>
    </row>
    <row r="173" spans="1:14" x14ac:dyDescent="0.25">
      <c r="A173" s="11" t="str">
        <f t="shared" si="14"/>
        <v>tagSkillClassName0719=DAILPH NecromancerWarfare</v>
      </c>
      <c r="B173" s="9" t="str">
        <f t="shared" si="17"/>
        <v>tagSkillClassName0719</v>
      </c>
      <c r="C173" s="9" t="str">
        <f t="shared" si="15"/>
        <v>DAILPH NecromancerWarfare</v>
      </c>
      <c r="D173" s="5" t="s">
        <v>529</v>
      </c>
      <c r="E173" s="4" t="s">
        <v>529</v>
      </c>
      <c r="F173" s="4" t="str">
        <f>VLOOKUP(H173,$K:$L,2,FALSE)</f>
        <v>Necromancer</v>
      </c>
      <c r="G173" s="4" t="str">
        <f>VLOOKUP(I173,$K:$L,2,FALSE)</f>
        <v>Warfare</v>
      </c>
      <c r="H173" s="4">
        <f t="shared" si="19"/>
        <v>7</v>
      </c>
      <c r="I173" s="4">
        <f t="shared" si="20"/>
        <v>19</v>
      </c>
      <c r="J173" s="4" t="str">
        <f t="shared" si="18"/>
        <v/>
      </c>
      <c r="M173" s="6" t="str">
        <f>IF(LEN(E173)=0,"",IF(D173=E173,1,-1))</f>
        <v/>
      </c>
      <c r="N173" s="6">
        <f t="shared" si="16"/>
        <v>1</v>
      </c>
    </row>
    <row r="174" spans="1:14" x14ac:dyDescent="0.25">
      <c r="A174" s="11" t="str">
        <f t="shared" si="14"/>
        <v>tagSkillClassName0720=DAILPH NecromancerNature</v>
      </c>
      <c r="B174" s="9" t="str">
        <f t="shared" si="17"/>
        <v>tagSkillClassName0720</v>
      </c>
      <c r="C174" s="9" t="str">
        <f t="shared" si="15"/>
        <v>DAILPH NecromancerNature</v>
      </c>
      <c r="D174" s="5" t="s">
        <v>529</v>
      </c>
      <c r="E174" s="4" t="s">
        <v>529</v>
      </c>
      <c r="F174" s="4" t="str">
        <f>VLOOKUP(H174,$K:$L,2,FALSE)</f>
        <v>Necromancer</v>
      </c>
      <c r="G174" s="4" t="str">
        <f>VLOOKUP(I174,$K:$L,2,FALSE)</f>
        <v>Nature</v>
      </c>
      <c r="H174" s="4">
        <f t="shared" si="19"/>
        <v>7</v>
      </c>
      <c r="I174" s="4">
        <f t="shared" si="20"/>
        <v>20</v>
      </c>
      <c r="J174" s="4" t="str">
        <f t="shared" si="18"/>
        <v/>
      </c>
      <c r="M174" s="6" t="str">
        <f>IF(LEN(E174)=0,"",IF(D174=E174,1,-1))</f>
        <v/>
      </c>
      <c r="N174" s="6">
        <f t="shared" si="16"/>
        <v>1</v>
      </c>
    </row>
    <row r="175" spans="1:14" x14ac:dyDescent="0.25">
      <c r="A175" s="11" t="str">
        <f t="shared" si="14"/>
        <v>tagSkillClassName0721=DAILPH NecromancerRogue</v>
      </c>
      <c r="B175" s="9" t="str">
        <f t="shared" si="17"/>
        <v>tagSkillClassName0721</v>
      </c>
      <c r="C175" s="9" t="str">
        <f t="shared" si="15"/>
        <v>DAILPH NecromancerRogue</v>
      </c>
      <c r="D175" s="5" t="s">
        <v>529</v>
      </c>
      <c r="E175" s="4" t="s">
        <v>529</v>
      </c>
      <c r="F175" s="4" t="str">
        <f>VLOOKUP(H175,$K:$L,2,FALSE)</f>
        <v>Necromancer</v>
      </c>
      <c r="G175" s="4" t="str">
        <f>VLOOKUP(I175,$K:$L,2,FALSE)</f>
        <v>Rogue</v>
      </c>
      <c r="H175" s="4">
        <f t="shared" si="19"/>
        <v>7</v>
      </c>
      <c r="I175" s="4">
        <f t="shared" si="20"/>
        <v>21</v>
      </c>
      <c r="J175" s="4" t="str">
        <f t="shared" si="18"/>
        <v/>
      </c>
      <c r="M175" s="6" t="str">
        <f>IF(LEN(E175)=0,"",IF(D175=E175,1,-1))</f>
        <v/>
      </c>
      <c r="N175" s="6">
        <f t="shared" si="16"/>
        <v>1</v>
      </c>
    </row>
    <row r="176" spans="1:14" x14ac:dyDescent="0.25">
      <c r="A176" s="11" t="str">
        <f t="shared" si="14"/>
        <v>tagSkillClassName0722=DAILPH NecromancerEarth</v>
      </c>
      <c r="B176" s="9" t="str">
        <f t="shared" si="17"/>
        <v>tagSkillClassName0722</v>
      </c>
      <c r="C176" s="9" t="str">
        <f t="shared" si="15"/>
        <v>DAILPH NecromancerEarth</v>
      </c>
      <c r="D176" s="5" t="s">
        <v>529</v>
      </c>
      <c r="E176" s="4" t="s">
        <v>529</v>
      </c>
      <c r="F176" s="4" t="str">
        <f>VLOOKUP(H176,$K:$L,2,FALSE)</f>
        <v>Necromancer</v>
      </c>
      <c r="G176" s="4" t="str">
        <f>VLOOKUP(I176,$K:$L,2,FALSE)</f>
        <v>Earth</v>
      </c>
      <c r="H176" s="4">
        <f t="shared" si="19"/>
        <v>7</v>
      </c>
      <c r="I176" s="4">
        <f t="shared" si="20"/>
        <v>22</v>
      </c>
      <c r="J176" s="4" t="str">
        <f t="shared" si="18"/>
        <v/>
      </c>
      <c r="M176" s="6" t="str">
        <f>IF(LEN(E176)=0,"",IF(D176=E176,1,-1))</f>
        <v/>
      </c>
      <c r="N176" s="6">
        <f t="shared" si="16"/>
        <v>1</v>
      </c>
    </row>
    <row r="177" spans="1:14" x14ac:dyDescent="0.25">
      <c r="A177" s="11" t="str">
        <f t="shared" si="14"/>
        <v>tagSkillClassName0723=DAILPH NecromancerStorm</v>
      </c>
      <c r="B177" s="9" t="str">
        <f t="shared" si="17"/>
        <v>tagSkillClassName0723</v>
      </c>
      <c r="C177" s="9" t="str">
        <f t="shared" si="15"/>
        <v>DAILPH NecromancerStorm</v>
      </c>
      <c r="D177" s="5" t="s">
        <v>529</v>
      </c>
      <c r="E177" s="4" t="s">
        <v>529</v>
      </c>
      <c r="F177" s="4" t="str">
        <f>VLOOKUP(H177,$K:$L,2,FALSE)</f>
        <v>Necromancer</v>
      </c>
      <c r="G177" s="4" t="str">
        <f>VLOOKUP(I177,$K:$L,2,FALSE)</f>
        <v>Storm</v>
      </c>
      <c r="H177" s="4">
        <f t="shared" si="19"/>
        <v>7</v>
      </c>
      <c r="I177" s="4">
        <f t="shared" si="20"/>
        <v>23</v>
      </c>
      <c r="J177" s="4" t="str">
        <f t="shared" si="18"/>
        <v/>
      </c>
      <c r="M177" s="6" t="str">
        <f>IF(LEN(E177)=0,"",IF(D177=E177,1,-1))</f>
        <v/>
      </c>
      <c r="N177" s="6">
        <f t="shared" si="16"/>
        <v>1</v>
      </c>
    </row>
    <row r="178" spans="1:14" x14ac:dyDescent="0.25">
      <c r="A178" s="11" t="str">
        <f t="shared" si="14"/>
        <v>tagSkillClassName0724=DAILPH NecromancerDream</v>
      </c>
      <c r="B178" s="9" t="str">
        <f t="shared" si="17"/>
        <v>tagSkillClassName0724</v>
      </c>
      <c r="C178" s="9" t="str">
        <f t="shared" si="15"/>
        <v>DAILPH NecromancerDream</v>
      </c>
      <c r="D178" s="5" t="s">
        <v>529</v>
      </c>
      <c r="E178" s="4" t="s">
        <v>529</v>
      </c>
      <c r="F178" s="4" t="str">
        <f>VLOOKUP(H178,$K:$L,2,FALSE)</f>
        <v>Necromancer</v>
      </c>
      <c r="G178" s="4" t="str">
        <f>VLOOKUP(I178,$K:$L,2,FALSE)</f>
        <v>Dream</v>
      </c>
      <c r="H178" s="4">
        <f t="shared" si="19"/>
        <v>7</v>
      </c>
      <c r="I178" s="4">
        <f t="shared" si="20"/>
        <v>24</v>
      </c>
      <c r="J178" s="4" t="str">
        <f t="shared" si="18"/>
        <v/>
      </c>
      <c r="M178" s="6" t="str">
        <f>IF(LEN(E178)=0,"",IF(D178=E178,1,-1))</f>
        <v/>
      </c>
      <c r="N178" s="6">
        <f t="shared" si="16"/>
        <v>1</v>
      </c>
    </row>
    <row r="179" spans="1:14" x14ac:dyDescent="0.25">
      <c r="A179" s="11" t="str">
        <f t="shared" si="14"/>
        <v>tagSkillClassName0725=DAILPH NecromancerStargazer</v>
      </c>
      <c r="B179" s="9" t="str">
        <f t="shared" si="17"/>
        <v>tagSkillClassName0725</v>
      </c>
      <c r="C179" s="9" t="str">
        <f t="shared" si="15"/>
        <v>DAILPH NecromancerStargazer</v>
      </c>
      <c r="D179" s="5" t="s">
        <v>529</v>
      </c>
      <c r="E179" s="4" t="s">
        <v>529</v>
      </c>
      <c r="F179" s="4" t="str">
        <f>VLOOKUP(H179,$K:$L,2,FALSE)</f>
        <v>Necromancer</v>
      </c>
      <c r="G179" s="4" t="str">
        <f>VLOOKUP(I179,$K:$L,2,FALSE)</f>
        <v>Stargazer</v>
      </c>
      <c r="H179" s="4">
        <f t="shared" si="19"/>
        <v>7</v>
      </c>
      <c r="I179" s="4">
        <f t="shared" si="20"/>
        <v>25</v>
      </c>
      <c r="J179" s="4" t="str">
        <f t="shared" si="18"/>
        <v/>
      </c>
      <c r="M179" s="6" t="str">
        <f>IF(LEN(E179)=0,"",IF(D179=E179,1,-1))</f>
        <v/>
      </c>
      <c r="N179" s="6">
        <f t="shared" si="16"/>
        <v>1</v>
      </c>
    </row>
    <row r="180" spans="1:14" x14ac:dyDescent="0.25">
      <c r="A180" s="11" t="str">
        <f t="shared" si="14"/>
        <v>tagSkillClassName0726=DAILPH NecromancerPH26</v>
      </c>
      <c r="B180" s="9" t="str">
        <f t="shared" si="17"/>
        <v>tagSkillClassName0726</v>
      </c>
      <c r="C180" s="9" t="str">
        <f t="shared" si="15"/>
        <v>DAILPH NecromancerPH26</v>
      </c>
      <c r="D180" s="5" t="s">
        <v>529</v>
      </c>
      <c r="E180" s="4" t="s">
        <v>529</v>
      </c>
      <c r="F180" s="4" t="str">
        <f>VLOOKUP(H180,$K:$L,2,FALSE)</f>
        <v>Necromancer</v>
      </c>
      <c r="G180" s="4" t="str">
        <f>VLOOKUP(I180,$K:$L,2,FALSE)</f>
        <v>PH26</v>
      </c>
      <c r="H180" s="4">
        <f t="shared" si="19"/>
        <v>7</v>
      </c>
      <c r="I180" s="4">
        <f t="shared" si="20"/>
        <v>26</v>
      </c>
      <c r="J180" s="4" t="str">
        <f t="shared" si="18"/>
        <v/>
      </c>
      <c r="M180" s="6" t="str">
        <f>IF(LEN(E180)=0,"",IF(D180=E180,1,-1))</f>
        <v/>
      </c>
      <c r="N180" s="6">
        <f t="shared" si="16"/>
        <v>1</v>
      </c>
    </row>
    <row r="181" spans="1:14" x14ac:dyDescent="0.25">
      <c r="A181" s="11" t="str">
        <f t="shared" si="14"/>
        <v>tagSkillClassName0727=DAILPH NecromancerPH27</v>
      </c>
      <c r="B181" s="9" t="str">
        <f t="shared" si="17"/>
        <v>tagSkillClassName0727</v>
      </c>
      <c r="C181" s="9" t="str">
        <f t="shared" si="15"/>
        <v>DAILPH NecromancerPH27</v>
      </c>
      <c r="D181" s="5" t="s">
        <v>529</v>
      </c>
      <c r="E181" s="4" t="s">
        <v>529</v>
      </c>
      <c r="F181" s="4" t="str">
        <f>VLOOKUP(H181,$K:$L,2,FALSE)</f>
        <v>Necromancer</v>
      </c>
      <c r="G181" s="4" t="str">
        <f>VLOOKUP(I181,$K:$L,2,FALSE)</f>
        <v>PH27</v>
      </c>
      <c r="H181" s="4">
        <f t="shared" si="19"/>
        <v>7</v>
      </c>
      <c r="I181" s="4">
        <f t="shared" si="20"/>
        <v>27</v>
      </c>
      <c r="J181" s="4" t="str">
        <f t="shared" si="18"/>
        <v/>
      </c>
      <c r="M181" s="6" t="str">
        <f>IF(LEN(E181)=0,"",IF(D181=E181,1,-1))</f>
        <v/>
      </c>
      <c r="N181" s="6">
        <f t="shared" si="16"/>
        <v>1</v>
      </c>
    </row>
    <row r="182" spans="1:14" x14ac:dyDescent="0.25">
      <c r="A182" s="11" t="str">
        <f t="shared" si="14"/>
        <v>tagSkillClassName0728=DAILPH NecromancerPH28</v>
      </c>
      <c r="B182" s="9" t="str">
        <f t="shared" si="17"/>
        <v>tagSkillClassName0728</v>
      </c>
      <c r="C182" s="9" t="str">
        <f t="shared" si="15"/>
        <v>DAILPH NecromancerPH28</v>
      </c>
      <c r="D182" s="5" t="s">
        <v>529</v>
      </c>
      <c r="E182" s="4" t="s">
        <v>529</v>
      </c>
      <c r="F182" s="4" t="str">
        <f>VLOOKUP(H182,$K:$L,2,FALSE)</f>
        <v>Necromancer</v>
      </c>
      <c r="G182" s="4" t="str">
        <f>VLOOKUP(I182,$K:$L,2,FALSE)</f>
        <v>PH28</v>
      </c>
      <c r="H182" s="4">
        <f t="shared" si="19"/>
        <v>7</v>
      </c>
      <c r="I182" s="4">
        <f t="shared" si="20"/>
        <v>28</v>
      </c>
      <c r="J182" s="4" t="str">
        <f t="shared" si="18"/>
        <v/>
      </c>
      <c r="M182" s="6" t="str">
        <f>IF(LEN(E182)=0,"",IF(D182=E182,1,-1))</f>
        <v/>
      </c>
      <c r="N182" s="6">
        <f t="shared" si="16"/>
        <v>1</v>
      </c>
    </row>
    <row r="183" spans="1:14" x14ac:dyDescent="0.25">
      <c r="A183" s="11" t="str">
        <f t="shared" si="14"/>
        <v>tagSkillClassName0729=DAILPH NecromancerPH29</v>
      </c>
      <c r="B183" s="9" t="str">
        <f t="shared" si="17"/>
        <v>tagSkillClassName0729</v>
      </c>
      <c r="C183" s="9" t="str">
        <f t="shared" si="15"/>
        <v>DAILPH NecromancerPH29</v>
      </c>
      <c r="D183" s="5" t="s">
        <v>529</v>
      </c>
      <c r="E183" s="4" t="s">
        <v>529</v>
      </c>
      <c r="F183" s="4" t="str">
        <f>VLOOKUP(H183,$K:$L,2,FALSE)</f>
        <v>Necromancer</v>
      </c>
      <c r="G183" s="4" t="str">
        <f>VLOOKUP(I183,$K:$L,2,FALSE)</f>
        <v>PH29</v>
      </c>
      <c r="H183" s="4">
        <f t="shared" si="19"/>
        <v>7</v>
      </c>
      <c r="I183" s="4">
        <f t="shared" si="20"/>
        <v>29</v>
      </c>
      <c r="J183" s="4" t="str">
        <f t="shared" si="18"/>
        <v/>
      </c>
      <c r="M183" s="6" t="str">
        <f>IF(LEN(E183)=0,"",IF(D183=E183,1,-1))</f>
        <v/>
      </c>
      <c r="N183" s="6">
        <f t="shared" si="16"/>
        <v>1</v>
      </c>
    </row>
    <row r="184" spans="1:14" x14ac:dyDescent="0.25">
      <c r="A184" s="11" t="str">
        <f t="shared" si="14"/>
        <v>tagSkillClassName0730=DAILPH NecromancerPH30</v>
      </c>
      <c r="B184" s="9" t="str">
        <f t="shared" si="17"/>
        <v>tagSkillClassName0730</v>
      </c>
      <c r="C184" s="9" t="str">
        <f t="shared" si="15"/>
        <v>DAILPH NecromancerPH30</v>
      </c>
      <c r="D184" s="5" t="s">
        <v>529</v>
      </c>
      <c r="E184" s="4" t="s">
        <v>529</v>
      </c>
      <c r="F184" s="4" t="str">
        <f>VLOOKUP(H184,$K:$L,2,FALSE)</f>
        <v>Necromancer</v>
      </c>
      <c r="G184" s="4" t="str">
        <f>VLOOKUP(I184,$K:$L,2,FALSE)</f>
        <v>PH30</v>
      </c>
      <c r="H184" s="4">
        <f t="shared" si="19"/>
        <v>7</v>
      </c>
      <c r="I184" s="4">
        <f t="shared" si="20"/>
        <v>30</v>
      </c>
      <c r="J184" s="4">
        <f t="shared" si="18"/>
        <v>1</v>
      </c>
      <c r="M184" s="6" t="str">
        <f>IF(LEN(E184)=0,"",IF(D184=E184,1,-1))</f>
        <v/>
      </c>
      <c r="N184" s="6">
        <f t="shared" si="16"/>
        <v>1</v>
      </c>
    </row>
    <row r="185" spans="1:14" x14ac:dyDescent="0.25">
      <c r="A185" s="11" t="str">
        <f t="shared" si="14"/>
        <v>tagSkillClassName0809=Mystic Ranger</v>
      </c>
      <c r="B185" s="9" t="str">
        <f t="shared" si="17"/>
        <v>tagSkillClassName0809</v>
      </c>
      <c r="C185" s="9" t="str">
        <f t="shared" si="15"/>
        <v>Mystic Ranger</v>
      </c>
      <c r="D185" s="5" t="s">
        <v>77</v>
      </c>
      <c r="E185" s="4" t="s">
        <v>77</v>
      </c>
      <c r="F185" s="4" t="str">
        <f>VLOOKUP(H185,$K:$L,2,FALSE)</f>
        <v>Ranger</v>
      </c>
      <c r="G185" s="4" t="str">
        <f>VLOOKUP(I185,$K:$L,2,FALSE)</f>
        <v>Coronus</v>
      </c>
      <c r="H185" s="4">
        <f t="shared" si="19"/>
        <v>8</v>
      </c>
      <c r="I185" s="4">
        <v>9</v>
      </c>
      <c r="J185" s="4"/>
      <c r="M185" s="6">
        <f>IF(LEN(E185)=0,"",IF(D185=E185,1,-1))</f>
        <v>1</v>
      </c>
      <c r="N185" s="6">
        <f t="shared" si="16"/>
        <v>2</v>
      </c>
    </row>
    <row r="186" spans="1:14" x14ac:dyDescent="0.25">
      <c r="A186" s="11" t="str">
        <f t="shared" si="14"/>
        <v>tagSkillClassName0810=DAILPH RangerFangshi</v>
      </c>
      <c r="B186" s="9" t="str">
        <f t="shared" si="17"/>
        <v>tagSkillClassName0810</v>
      </c>
      <c r="C186" s="9" t="str">
        <f t="shared" si="15"/>
        <v>DAILPH RangerFangshi</v>
      </c>
      <c r="D186" s="5" t="s">
        <v>529</v>
      </c>
      <c r="E186" s="4" t="s">
        <v>529</v>
      </c>
      <c r="F186" s="4" t="str">
        <f>VLOOKUP(H186,$K:$L,2,FALSE)</f>
        <v>Ranger</v>
      </c>
      <c r="G186" s="4" t="str">
        <f>VLOOKUP(I186,$K:$L,2,FALSE)</f>
        <v>Fangshi</v>
      </c>
      <c r="H186" s="4">
        <f t="shared" si="19"/>
        <v>8</v>
      </c>
      <c r="I186" s="4">
        <f t="shared" si="20"/>
        <v>10</v>
      </c>
      <c r="J186" s="4" t="str">
        <f t="shared" si="18"/>
        <v/>
      </c>
      <c r="M186" s="6" t="str">
        <f>IF(LEN(E186)=0,"",IF(D186=E186,1,-1))</f>
        <v/>
      </c>
      <c r="N186" s="6">
        <f t="shared" si="16"/>
        <v>1</v>
      </c>
    </row>
    <row r="187" spans="1:14" x14ac:dyDescent="0.25">
      <c r="A187" s="11" t="str">
        <f t="shared" si="14"/>
        <v>tagSkillClassName0811=Mystic Ranger</v>
      </c>
      <c r="B187" s="9" t="str">
        <f t="shared" si="17"/>
        <v>tagSkillClassName0811</v>
      </c>
      <c r="C187" s="9" t="str">
        <f t="shared" si="15"/>
        <v>Mystic Ranger</v>
      </c>
      <c r="D187" s="5" t="s">
        <v>77</v>
      </c>
      <c r="E187" s="4" t="s">
        <v>77</v>
      </c>
      <c r="F187" s="4" t="str">
        <f>VLOOKUP(H187,$K:$L,2,FALSE)</f>
        <v>Ranger</v>
      </c>
      <c r="G187" s="4" t="str">
        <f>VLOOKUP(I187,$K:$L,2,FALSE)</f>
        <v>Frost Knight</v>
      </c>
      <c r="H187" s="4">
        <f t="shared" si="19"/>
        <v>8</v>
      </c>
      <c r="I187" s="4">
        <f t="shared" si="20"/>
        <v>11</v>
      </c>
      <c r="J187" s="4" t="str">
        <f t="shared" si="18"/>
        <v/>
      </c>
      <c r="M187" s="6">
        <f>IF(LEN(E187)=0,"",IF(D187=E187,1,-1))</f>
        <v>1</v>
      </c>
      <c r="N187" s="6">
        <f t="shared" si="16"/>
        <v>2</v>
      </c>
    </row>
    <row r="188" spans="1:14" x14ac:dyDescent="0.25">
      <c r="A188" s="11" t="str">
        <f t="shared" si="14"/>
        <v>tagSkillClassName0812=DAILPH RangerElementalist</v>
      </c>
      <c r="B188" s="9" t="str">
        <f t="shared" si="17"/>
        <v>tagSkillClassName0812</v>
      </c>
      <c r="C188" s="9" t="str">
        <f t="shared" si="15"/>
        <v>DAILPH RangerElementalist</v>
      </c>
      <c r="D188" s="5" t="s">
        <v>529</v>
      </c>
      <c r="E188" s="4" t="s">
        <v>529</v>
      </c>
      <c r="F188" s="4" t="str">
        <f>VLOOKUP(H188,$K:$L,2,FALSE)</f>
        <v>Ranger</v>
      </c>
      <c r="G188" s="4" t="str">
        <f>VLOOKUP(I188,$K:$L,2,FALSE)</f>
        <v>Elementalist</v>
      </c>
      <c r="H188" s="4">
        <f t="shared" si="19"/>
        <v>8</v>
      </c>
      <c r="I188" s="4">
        <f t="shared" si="20"/>
        <v>12</v>
      </c>
      <c r="J188" s="4" t="str">
        <f t="shared" si="18"/>
        <v/>
      </c>
      <c r="M188" s="6" t="str">
        <f>IF(LEN(E188)=0,"",IF(D188=E188,1,-1))</f>
        <v/>
      </c>
      <c r="N188" s="6">
        <f t="shared" si="16"/>
        <v>1</v>
      </c>
    </row>
    <row r="189" spans="1:14" x14ac:dyDescent="0.25">
      <c r="A189" s="11" t="str">
        <f t="shared" si="14"/>
        <v>tagSkillClassName0813=DAILPH RangerTerror Knight</v>
      </c>
      <c r="B189" s="9" t="str">
        <f t="shared" si="17"/>
        <v>tagSkillClassName0813</v>
      </c>
      <c r="C189" s="9" t="str">
        <f t="shared" si="15"/>
        <v>DAILPH RangerTerror Knight</v>
      </c>
      <c r="D189" s="5" t="s">
        <v>529</v>
      </c>
      <c r="E189" s="4" t="s">
        <v>529</v>
      </c>
      <c r="F189" s="4" t="str">
        <f>VLOOKUP(H189,$K:$L,2,FALSE)</f>
        <v>Ranger</v>
      </c>
      <c r="G189" s="4" t="str">
        <f>VLOOKUP(I189,$K:$L,2,FALSE)</f>
        <v>Terror Knight</v>
      </c>
      <c r="H189" s="4">
        <f t="shared" si="19"/>
        <v>8</v>
      </c>
      <c r="I189" s="4">
        <f t="shared" si="20"/>
        <v>13</v>
      </c>
      <c r="J189" s="4" t="str">
        <f t="shared" si="18"/>
        <v/>
      </c>
      <c r="M189" s="6" t="str">
        <f>IF(LEN(E189)=0,"",IF(D189=E189,1,-1))</f>
        <v/>
      </c>
      <c r="N189" s="6">
        <f t="shared" si="16"/>
        <v>1</v>
      </c>
    </row>
    <row r="190" spans="1:14" x14ac:dyDescent="0.25">
      <c r="A190" s="11" t="str">
        <f t="shared" si="14"/>
        <v>tagSkillClassName0814=DAILPH RangerArch Necromancer</v>
      </c>
      <c r="B190" s="9" t="str">
        <f t="shared" si="17"/>
        <v>tagSkillClassName0814</v>
      </c>
      <c r="C190" s="9" t="str">
        <f t="shared" si="15"/>
        <v>DAILPH RangerArch Necromancer</v>
      </c>
      <c r="D190" s="5" t="s">
        <v>529</v>
      </c>
      <c r="E190" s="4" t="s">
        <v>529</v>
      </c>
      <c r="F190" s="4" t="str">
        <f>VLOOKUP(H190,$K:$L,2,FALSE)</f>
        <v>Ranger</v>
      </c>
      <c r="G190" s="4" t="str">
        <f>VLOOKUP(I190,$K:$L,2,FALSE)</f>
        <v>Arch Necromancer</v>
      </c>
      <c r="H190" s="4">
        <f t="shared" si="19"/>
        <v>8</v>
      </c>
      <c r="I190" s="4">
        <f t="shared" si="20"/>
        <v>14</v>
      </c>
      <c r="J190" s="4" t="str">
        <f t="shared" si="18"/>
        <v/>
      </c>
      <c r="M190" s="6" t="str">
        <f>IF(LEN(E190)=0,"",IF(D190=E190,1,-1))</f>
        <v/>
      </c>
      <c r="N190" s="6">
        <f t="shared" si="16"/>
        <v>1</v>
      </c>
    </row>
    <row r="191" spans="1:14" x14ac:dyDescent="0.25">
      <c r="A191" s="11" t="str">
        <f t="shared" si="14"/>
        <v>tagSkillClassName0815=DAILPH RangerIllusionist</v>
      </c>
      <c r="B191" s="9" t="str">
        <f t="shared" si="17"/>
        <v>tagSkillClassName0815</v>
      </c>
      <c r="C191" s="9" t="str">
        <f t="shared" si="15"/>
        <v>DAILPH RangerIllusionist</v>
      </c>
      <c r="D191" s="5" t="s">
        <v>529</v>
      </c>
      <c r="E191" s="4" t="s">
        <v>529</v>
      </c>
      <c r="F191" s="4" t="str">
        <f>VLOOKUP(H191,$K:$L,2,FALSE)</f>
        <v>Ranger</v>
      </c>
      <c r="G191" s="4" t="str">
        <f>VLOOKUP(I191,$K:$L,2,FALSE)</f>
        <v>Illusionist</v>
      </c>
      <c r="H191" s="4">
        <f t="shared" si="19"/>
        <v>8</v>
      </c>
      <c r="I191" s="4">
        <f t="shared" si="20"/>
        <v>15</v>
      </c>
      <c r="J191" s="4" t="str">
        <f t="shared" si="18"/>
        <v/>
      </c>
      <c r="M191" s="6" t="str">
        <f>IF(LEN(E191)=0,"",IF(D191=E191,1,-1))</f>
        <v/>
      </c>
      <c r="N191" s="6">
        <f t="shared" si="16"/>
        <v>1</v>
      </c>
    </row>
    <row r="192" spans="1:14" x14ac:dyDescent="0.25">
      <c r="A192" s="11" t="str">
        <f t="shared" si="14"/>
        <v>tagSkillClassName0816=DAILPH RangerDefense</v>
      </c>
      <c r="B192" s="9" t="str">
        <f t="shared" si="17"/>
        <v>tagSkillClassName0816</v>
      </c>
      <c r="C192" s="9" t="str">
        <f t="shared" si="15"/>
        <v>DAILPH RangerDefense</v>
      </c>
      <c r="D192" s="5" t="s">
        <v>529</v>
      </c>
      <c r="E192" s="4" t="s">
        <v>529</v>
      </c>
      <c r="F192" s="4" t="str">
        <f>VLOOKUP(H192,$K:$L,2,FALSE)</f>
        <v>Ranger</v>
      </c>
      <c r="G192" s="4" t="str">
        <f>VLOOKUP(I192,$K:$L,2,FALSE)</f>
        <v>Defense</v>
      </c>
      <c r="H192" s="4">
        <f t="shared" si="19"/>
        <v>8</v>
      </c>
      <c r="I192" s="4">
        <f t="shared" si="20"/>
        <v>16</v>
      </c>
      <c r="J192" s="4" t="str">
        <f t="shared" si="18"/>
        <v/>
      </c>
      <c r="M192" s="6" t="str">
        <f>IF(LEN(E192)=0,"",IF(D192=E192,1,-1))</f>
        <v/>
      </c>
      <c r="N192" s="6">
        <f t="shared" si="16"/>
        <v>1</v>
      </c>
    </row>
    <row r="193" spans="1:14" x14ac:dyDescent="0.25">
      <c r="A193" s="11" t="str">
        <f t="shared" si="14"/>
        <v>tagSkillClassName0817=DAILPH RangerHunting</v>
      </c>
      <c r="B193" s="9" t="str">
        <f t="shared" si="17"/>
        <v>tagSkillClassName0817</v>
      </c>
      <c r="C193" s="9" t="str">
        <f t="shared" si="15"/>
        <v>DAILPH RangerHunting</v>
      </c>
      <c r="D193" s="5" t="s">
        <v>529</v>
      </c>
      <c r="E193" s="4" t="s">
        <v>529</v>
      </c>
      <c r="F193" s="4" t="str">
        <f>VLOOKUP(H193,$K:$L,2,FALSE)</f>
        <v>Ranger</v>
      </c>
      <c r="G193" s="4" t="str">
        <f>VLOOKUP(I193,$K:$L,2,FALSE)</f>
        <v>Hunting</v>
      </c>
      <c r="H193" s="4">
        <f t="shared" si="19"/>
        <v>8</v>
      </c>
      <c r="I193" s="4">
        <f t="shared" si="20"/>
        <v>17</v>
      </c>
      <c r="J193" s="4" t="str">
        <f t="shared" si="18"/>
        <v/>
      </c>
      <c r="M193" s="6" t="str">
        <f>IF(LEN(E193)=0,"",IF(D193=E193,1,-1))</f>
        <v/>
      </c>
      <c r="N193" s="6">
        <f t="shared" si="16"/>
        <v>1</v>
      </c>
    </row>
    <row r="194" spans="1:14" x14ac:dyDescent="0.25">
      <c r="A194" s="11" t="str">
        <f t="shared" si="14"/>
        <v>tagSkillClassName0818=DAILPH RangerSpirit</v>
      </c>
      <c r="B194" s="9" t="str">
        <f t="shared" si="17"/>
        <v>tagSkillClassName0818</v>
      </c>
      <c r="C194" s="9" t="str">
        <f t="shared" si="15"/>
        <v>DAILPH RangerSpirit</v>
      </c>
      <c r="D194" s="5" t="s">
        <v>529</v>
      </c>
      <c r="E194" s="4" t="s">
        <v>529</v>
      </c>
      <c r="F194" s="4" t="str">
        <f>VLOOKUP(H194,$K:$L,2,FALSE)</f>
        <v>Ranger</v>
      </c>
      <c r="G194" s="4" t="str">
        <f>VLOOKUP(I194,$K:$L,2,FALSE)</f>
        <v>Spirit</v>
      </c>
      <c r="H194" s="4">
        <f t="shared" si="19"/>
        <v>8</v>
      </c>
      <c r="I194" s="4">
        <f t="shared" si="20"/>
        <v>18</v>
      </c>
      <c r="J194" s="4" t="str">
        <f t="shared" si="18"/>
        <v/>
      </c>
      <c r="M194" s="6" t="str">
        <f>IF(LEN(E194)=0,"",IF(D194=E194,1,-1))</f>
        <v/>
      </c>
      <c r="N194" s="6">
        <f t="shared" si="16"/>
        <v>1</v>
      </c>
    </row>
    <row r="195" spans="1:14" x14ac:dyDescent="0.25">
      <c r="A195" s="11" t="str">
        <f t="shared" si="14"/>
        <v>tagSkillClassName0819=DAILPH RangerWarfare</v>
      </c>
      <c r="B195" s="9" t="str">
        <f t="shared" si="17"/>
        <v>tagSkillClassName0819</v>
      </c>
      <c r="C195" s="9" t="str">
        <f t="shared" si="15"/>
        <v>DAILPH RangerWarfare</v>
      </c>
      <c r="D195" s="5" t="s">
        <v>529</v>
      </c>
      <c r="E195" s="4" t="s">
        <v>529</v>
      </c>
      <c r="F195" s="4" t="str">
        <f>VLOOKUP(H195,$K:$L,2,FALSE)</f>
        <v>Ranger</v>
      </c>
      <c r="G195" s="4" t="str">
        <f>VLOOKUP(I195,$K:$L,2,FALSE)</f>
        <v>Warfare</v>
      </c>
      <c r="H195" s="4">
        <f t="shared" si="19"/>
        <v>8</v>
      </c>
      <c r="I195" s="4">
        <f t="shared" si="20"/>
        <v>19</v>
      </c>
      <c r="J195" s="4" t="str">
        <f t="shared" si="18"/>
        <v/>
      </c>
      <c r="M195" s="6" t="str">
        <f>IF(LEN(E195)=0,"",IF(D195=E195,1,-1))</f>
        <v/>
      </c>
      <c r="N195" s="6">
        <f t="shared" si="16"/>
        <v>1</v>
      </c>
    </row>
    <row r="196" spans="1:14" x14ac:dyDescent="0.25">
      <c r="A196" s="11" t="str">
        <f t="shared" ref="A196:A259" si="21">B196&amp;"="&amp;C196</f>
        <v>tagSkillClassName0820=DAILPH RangerNature</v>
      </c>
      <c r="B196" s="9" t="str">
        <f t="shared" si="17"/>
        <v>tagSkillClassName0820</v>
      </c>
      <c r="C196" s="9" t="str">
        <f t="shared" ref="C196:C259" si="22">IF(D196&lt;&gt;"",D196,"DAILPH "&amp;F196&amp;G196)</f>
        <v>DAILPH RangerNature</v>
      </c>
      <c r="D196" s="5" t="s">
        <v>529</v>
      </c>
      <c r="E196" s="4" t="s">
        <v>529</v>
      </c>
      <c r="F196" s="4" t="str">
        <f>VLOOKUP(H196,$K:$L,2,FALSE)</f>
        <v>Ranger</v>
      </c>
      <c r="G196" s="4" t="str">
        <f>VLOOKUP(I196,$K:$L,2,FALSE)</f>
        <v>Nature</v>
      </c>
      <c r="H196" s="4">
        <f t="shared" si="19"/>
        <v>8</v>
      </c>
      <c r="I196" s="4">
        <f t="shared" si="20"/>
        <v>20</v>
      </c>
      <c r="J196" s="4" t="str">
        <f t="shared" si="18"/>
        <v/>
      </c>
      <c r="M196" s="6" t="str">
        <f>IF(LEN(E196)=0,"",IF(D196=E196,1,-1))</f>
        <v/>
      </c>
      <c r="N196" s="6">
        <f t="shared" ref="N196:N259" si="23">COUNTIF(C:C,C196)</f>
        <v>1</v>
      </c>
    </row>
    <row r="197" spans="1:14" x14ac:dyDescent="0.25">
      <c r="A197" s="11" t="str">
        <f t="shared" si="21"/>
        <v>tagSkillClassName0821=DAILPH RangerRogue</v>
      </c>
      <c r="B197" s="9" t="str">
        <f t="shared" ref="B197:B260" si="24">"tagSkillClassName"&amp;IF(LEN(H197)=1,"0"&amp;H197,H197)&amp;IF(LEN(I197)=1,"0"&amp;I197,I197)</f>
        <v>tagSkillClassName0821</v>
      </c>
      <c r="C197" s="9" t="str">
        <f t="shared" si="22"/>
        <v>DAILPH RangerRogue</v>
      </c>
      <c r="D197" s="5" t="s">
        <v>529</v>
      </c>
      <c r="E197" s="4" t="s">
        <v>529</v>
      </c>
      <c r="F197" s="4" t="str">
        <f>VLOOKUP(H197,$K:$L,2,FALSE)</f>
        <v>Ranger</v>
      </c>
      <c r="G197" s="4" t="str">
        <f>VLOOKUP(I197,$K:$L,2,FALSE)</f>
        <v>Rogue</v>
      </c>
      <c r="H197" s="4">
        <f t="shared" si="19"/>
        <v>8</v>
      </c>
      <c r="I197" s="4">
        <f t="shared" si="20"/>
        <v>21</v>
      </c>
      <c r="J197" s="4" t="str">
        <f t="shared" si="18"/>
        <v/>
      </c>
      <c r="M197" s="6" t="str">
        <f>IF(LEN(E197)=0,"",IF(D197=E197,1,-1))</f>
        <v/>
      </c>
      <c r="N197" s="6">
        <f t="shared" si="23"/>
        <v>1</v>
      </c>
    </row>
    <row r="198" spans="1:14" x14ac:dyDescent="0.25">
      <c r="A198" s="11" t="str">
        <f t="shared" si="21"/>
        <v>tagSkillClassName0822=DAILPH RangerEarth</v>
      </c>
      <c r="B198" s="9" t="str">
        <f t="shared" si="24"/>
        <v>tagSkillClassName0822</v>
      </c>
      <c r="C198" s="9" t="str">
        <f t="shared" si="22"/>
        <v>DAILPH RangerEarth</v>
      </c>
      <c r="D198" s="5" t="s">
        <v>529</v>
      </c>
      <c r="E198" s="4" t="s">
        <v>529</v>
      </c>
      <c r="F198" s="4" t="str">
        <f>VLOOKUP(H198,$K:$L,2,FALSE)</f>
        <v>Ranger</v>
      </c>
      <c r="G198" s="4" t="str">
        <f>VLOOKUP(I198,$K:$L,2,FALSE)</f>
        <v>Earth</v>
      </c>
      <c r="H198" s="4">
        <f t="shared" si="19"/>
        <v>8</v>
      </c>
      <c r="I198" s="4">
        <f t="shared" si="20"/>
        <v>22</v>
      </c>
      <c r="J198" s="4" t="str">
        <f t="shared" si="18"/>
        <v/>
      </c>
      <c r="M198" s="6" t="str">
        <f>IF(LEN(E198)=0,"",IF(D198=E198,1,-1))</f>
        <v/>
      </c>
      <c r="N198" s="6">
        <f t="shared" si="23"/>
        <v>1</v>
      </c>
    </row>
    <row r="199" spans="1:14" x14ac:dyDescent="0.25">
      <c r="A199" s="11" t="str">
        <f t="shared" si="21"/>
        <v>tagSkillClassName0823=DAILPH RangerStorm</v>
      </c>
      <c r="B199" s="9" t="str">
        <f t="shared" si="24"/>
        <v>tagSkillClassName0823</v>
      </c>
      <c r="C199" s="9" t="str">
        <f t="shared" si="22"/>
        <v>DAILPH RangerStorm</v>
      </c>
      <c r="D199" s="5" t="s">
        <v>529</v>
      </c>
      <c r="E199" s="4" t="s">
        <v>529</v>
      </c>
      <c r="F199" s="4" t="str">
        <f>VLOOKUP(H199,$K:$L,2,FALSE)</f>
        <v>Ranger</v>
      </c>
      <c r="G199" s="4" t="str">
        <f>VLOOKUP(I199,$K:$L,2,FALSE)</f>
        <v>Storm</v>
      </c>
      <c r="H199" s="4">
        <f t="shared" si="19"/>
        <v>8</v>
      </c>
      <c r="I199" s="4">
        <f t="shared" si="20"/>
        <v>23</v>
      </c>
      <c r="J199" s="4" t="str">
        <f t="shared" si="18"/>
        <v/>
      </c>
      <c r="M199" s="6" t="str">
        <f>IF(LEN(E199)=0,"",IF(D199=E199,1,-1))</f>
        <v/>
      </c>
      <c r="N199" s="6">
        <f t="shared" si="23"/>
        <v>1</v>
      </c>
    </row>
    <row r="200" spans="1:14" x14ac:dyDescent="0.25">
      <c r="A200" s="11" t="str">
        <f t="shared" si="21"/>
        <v>tagSkillClassName0824=DAILPH RangerDream</v>
      </c>
      <c r="B200" s="9" t="str">
        <f t="shared" si="24"/>
        <v>tagSkillClassName0824</v>
      </c>
      <c r="C200" s="9" t="str">
        <f t="shared" si="22"/>
        <v>DAILPH RangerDream</v>
      </c>
      <c r="D200" s="5" t="s">
        <v>529</v>
      </c>
      <c r="E200" s="4" t="s">
        <v>529</v>
      </c>
      <c r="F200" s="4" t="str">
        <f>VLOOKUP(H200,$K:$L,2,FALSE)</f>
        <v>Ranger</v>
      </c>
      <c r="G200" s="4" t="str">
        <f>VLOOKUP(I200,$K:$L,2,FALSE)</f>
        <v>Dream</v>
      </c>
      <c r="H200" s="4">
        <f t="shared" si="19"/>
        <v>8</v>
      </c>
      <c r="I200" s="4">
        <f t="shared" si="20"/>
        <v>24</v>
      </c>
      <c r="J200" s="4" t="str">
        <f t="shared" si="18"/>
        <v/>
      </c>
      <c r="M200" s="6" t="str">
        <f>IF(LEN(E200)=0,"",IF(D200=E200,1,-1))</f>
        <v/>
      </c>
      <c r="N200" s="6">
        <f t="shared" si="23"/>
        <v>1</v>
      </c>
    </row>
    <row r="201" spans="1:14" x14ac:dyDescent="0.25">
      <c r="A201" s="11" t="str">
        <f t="shared" si="21"/>
        <v>tagSkillClassName0825=DAILPH RangerStargazer</v>
      </c>
      <c r="B201" s="9" t="str">
        <f t="shared" si="24"/>
        <v>tagSkillClassName0825</v>
      </c>
      <c r="C201" s="9" t="str">
        <f t="shared" si="22"/>
        <v>DAILPH RangerStargazer</v>
      </c>
      <c r="D201" s="5" t="s">
        <v>529</v>
      </c>
      <c r="E201" s="4" t="s">
        <v>529</v>
      </c>
      <c r="F201" s="4" t="str">
        <f>VLOOKUP(H201,$K:$L,2,FALSE)</f>
        <v>Ranger</v>
      </c>
      <c r="G201" s="4" t="str">
        <f>VLOOKUP(I201,$K:$L,2,FALSE)</f>
        <v>Stargazer</v>
      </c>
      <c r="H201" s="4">
        <f t="shared" si="19"/>
        <v>8</v>
      </c>
      <c r="I201" s="4">
        <f t="shared" si="20"/>
        <v>25</v>
      </c>
      <c r="J201" s="4" t="str">
        <f t="shared" si="18"/>
        <v/>
      </c>
      <c r="M201" s="6" t="str">
        <f>IF(LEN(E201)=0,"",IF(D201=E201,1,-1))</f>
        <v/>
      </c>
      <c r="N201" s="6">
        <f t="shared" si="23"/>
        <v>1</v>
      </c>
    </row>
    <row r="202" spans="1:14" x14ac:dyDescent="0.25">
      <c r="A202" s="11" t="str">
        <f t="shared" si="21"/>
        <v>tagSkillClassName0826=DAILPH RangerPH26</v>
      </c>
      <c r="B202" s="9" t="str">
        <f t="shared" si="24"/>
        <v>tagSkillClassName0826</v>
      </c>
      <c r="C202" s="9" t="str">
        <f t="shared" si="22"/>
        <v>DAILPH RangerPH26</v>
      </c>
      <c r="D202" s="5" t="s">
        <v>529</v>
      </c>
      <c r="E202" s="4" t="s">
        <v>529</v>
      </c>
      <c r="F202" s="4" t="str">
        <f>VLOOKUP(H202,$K:$L,2,FALSE)</f>
        <v>Ranger</v>
      </c>
      <c r="G202" s="4" t="str">
        <f>VLOOKUP(I202,$K:$L,2,FALSE)</f>
        <v>PH26</v>
      </c>
      <c r="H202" s="4">
        <f t="shared" si="19"/>
        <v>8</v>
      </c>
      <c r="I202" s="4">
        <f t="shared" si="20"/>
        <v>26</v>
      </c>
      <c r="J202" s="4" t="str">
        <f t="shared" si="18"/>
        <v/>
      </c>
      <c r="M202" s="6" t="str">
        <f>IF(LEN(E202)=0,"",IF(D202=E202,1,-1))</f>
        <v/>
      </c>
      <c r="N202" s="6">
        <f t="shared" si="23"/>
        <v>1</v>
      </c>
    </row>
    <row r="203" spans="1:14" x14ac:dyDescent="0.25">
      <c r="A203" s="11" t="str">
        <f t="shared" si="21"/>
        <v>tagSkillClassName0827=DAILPH RangerPH27</v>
      </c>
      <c r="B203" s="9" t="str">
        <f t="shared" si="24"/>
        <v>tagSkillClassName0827</v>
      </c>
      <c r="C203" s="9" t="str">
        <f t="shared" si="22"/>
        <v>DAILPH RangerPH27</v>
      </c>
      <c r="D203" s="5" t="s">
        <v>529</v>
      </c>
      <c r="E203" s="4" t="s">
        <v>529</v>
      </c>
      <c r="F203" s="4" t="str">
        <f>VLOOKUP(H203,$K:$L,2,FALSE)</f>
        <v>Ranger</v>
      </c>
      <c r="G203" s="4" t="str">
        <f>VLOOKUP(I203,$K:$L,2,FALSE)</f>
        <v>PH27</v>
      </c>
      <c r="H203" s="4">
        <f t="shared" si="19"/>
        <v>8</v>
      </c>
      <c r="I203" s="4">
        <f t="shared" si="20"/>
        <v>27</v>
      </c>
      <c r="J203" s="4" t="str">
        <f t="shared" si="18"/>
        <v/>
      </c>
      <c r="M203" s="6" t="str">
        <f>IF(LEN(E203)=0,"",IF(D203=E203,1,-1))</f>
        <v/>
      </c>
      <c r="N203" s="6">
        <f t="shared" si="23"/>
        <v>1</v>
      </c>
    </row>
    <row r="204" spans="1:14" x14ac:dyDescent="0.25">
      <c r="A204" s="11" t="str">
        <f t="shared" si="21"/>
        <v>tagSkillClassName0828=DAILPH RangerPH28</v>
      </c>
      <c r="B204" s="9" t="str">
        <f t="shared" si="24"/>
        <v>tagSkillClassName0828</v>
      </c>
      <c r="C204" s="9" t="str">
        <f t="shared" si="22"/>
        <v>DAILPH RangerPH28</v>
      </c>
      <c r="D204" s="5" t="s">
        <v>529</v>
      </c>
      <c r="E204" s="4" t="s">
        <v>529</v>
      </c>
      <c r="F204" s="4" t="str">
        <f>VLOOKUP(H204,$K:$L,2,FALSE)</f>
        <v>Ranger</v>
      </c>
      <c r="G204" s="4" t="str">
        <f>VLOOKUP(I204,$K:$L,2,FALSE)</f>
        <v>PH28</v>
      </c>
      <c r="H204" s="4">
        <f t="shared" si="19"/>
        <v>8</v>
      </c>
      <c r="I204" s="4">
        <f t="shared" si="20"/>
        <v>28</v>
      </c>
      <c r="J204" s="4" t="str">
        <f t="shared" si="18"/>
        <v/>
      </c>
      <c r="M204" s="6" t="str">
        <f>IF(LEN(E204)=0,"",IF(D204=E204,1,-1))</f>
        <v/>
      </c>
      <c r="N204" s="6">
        <f t="shared" si="23"/>
        <v>1</v>
      </c>
    </row>
    <row r="205" spans="1:14" x14ac:dyDescent="0.25">
      <c r="A205" s="11" t="str">
        <f t="shared" si="21"/>
        <v>tagSkillClassName0829=DAILPH RangerPH29</v>
      </c>
      <c r="B205" s="9" t="str">
        <f t="shared" si="24"/>
        <v>tagSkillClassName0829</v>
      </c>
      <c r="C205" s="9" t="str">
        <f t="shared" si="22"/>
        <v>DAILPH RangerPH29</v>
      </c>
      <c r="D205" s="5" t="s">
        <v>529</v>
      </c>
      <c r="E205" s="4" t="s">
        <v>529</v>
      </c>
      <c r="F205" s="4" t="str">
        <f>VLOOKUP(H205,$K:$L,2,FALSE)</f>
        <v>Ranger</v>
      </c>
      <c r="G205" s="4" t="str">
        <f>VLOOKUP(I205,$K:$L,2,FALSE)</f>
        <v>PH29</v>
      </c>
      <c r="H205" s="4">
        <f t="shared" si="19"/>
        <v>8</v>
      </c>
      <c r="I205" s="4">
        <f t="shared" si="20"/>
        <v>29</v>
      </c>
      <c r="J205" s="4" t="str">
        <f t="shared" si="18"/>
        <v/>
      </c>
      <c r="M205" s="6" t="str">
        <f>IF(LEN(E205)=0,"",IF(D205=E205,1,-1))</f>
        <v/>
      </c>
      <c r="N205" s="6">
        <f t="shared" si="23"/>
        <v>1</v>
      </c>
    </row>
    <row r="206" spans="1:14" x14ac:dyDescent="0.25">
      <c r="A206" s="11" t="str">
        <f t="shared" si="21"/>
        <v>tagSkillClassName0830=DAILPH RangerPH30</v>
      </c>
      <c r="B206" s="9" t="str">
        <f t="shared" si="24"/>
        <v>tagSkillClassName0830</v>
      </c>
      <c r="C206" s="9" t="str">
        <f t="shared" si="22"/>
        <v>DAILPH RangerPH30</v>
      </c>
      <c r="D206" s="5" t="s">
        <v>529</v>
      </c>
      <c r="E206" s="4" t="s">
        <v>529</v>
      </c>
      <c r="F206" s="4" t="str">
        <f>VLOOKUP(H206,$K:$L,2,FALSE)</f>
        <v>Ranger</v>
      </c>
      <c r="G206" s="4" t="str">
        <f>VLOOKUP(I206,$K:$L,2,FALSE)</f>
        <v>PH30</v>
      </c>
      <c r="H206" s="4">
        <f t="shared" si="19"/>
        <v>8</v>
      </c>
      <c r="I206" s="4">
        <f t="shared" si="20"/>
        <v>30</v>
      </c>
      <c r="J206" s="4">
        <f t="shared" si="18"/>
        <v>1</v>
      </c>
      <c r="M206" s="6" t="str">
        <f>IF(LEN(E206)=0,"",IF(D206=E206,1,-1))</f>
        <v/>
      </c>
      <c r="N206" s="6">
        <f t="shared" si="23"/>
        <v>1</v>
      </c>
    </row>
    <row r="207" spans="1:14" x14ac:dyDescent="0.25">
      <c r="A207" s="11" t="str">
        <f t="shared" si="21"/>
        <v>tagSkillClassName0901=DAILPH CoronusSoldier</v>
      </c>
      <c r="B207" s="9" t="str">
        <f t="shared" si="24"/>
        <v>tagSkillClassName0901</v>
      </c>
      <c r="C207" s="9" t="str">
        <f t="shared" si="22"/>
        <v>DAILPH CoronusSoldier</v>
      </c>
      <c r="D207" s="5" t="s">
        <v>529</v>
      </c>
      <c r="E207" s="4" t="s">
        <v>529</v>
      </c>
      <c r="F207" s="4" t="str">
        <f>VLOOKUP(H207,$K:$L,2,FALSE)</f>
        <v>Coronus</v>
      </c>
      <c r="G207" s="4" t="str">
        <f>VLOOKUP(I207,$K:$L,2,FALSE)</f>
        <v>Soldier</v>
      </c>
      <c r="H207" s="4">
        <f t="shared" si="19"/>
        <v>9</v>
      </c>
      <c r="I207" s="4">
        <f t="shared" si="20"/>
        <v>1</v>
      </c>
      <c r="J207" s="4" t="str">
        <f t="shared" si="18"/>
        <v/>
      </c>
      <c r="M207" s="6" t="str">
        <f>IF(LEN(E207)=0,"",IF(D207=E207,1,-1))</f>
        <v/>
      </c>
      <c r="N207" s="6">
        <f t="shared" si="23"/>
        <v>1</v>
      </c>
    </row>
    <row r="208" spans="1:14" x14ac:dyDescent="0.25">
      <c r="A208" s="11" t="str">
        <f t="shared" si="21"/>
        <v>tagSkillClassName0902=DAILPH CoronusDemolitionist</v>
      </c>
      <c r="B208" s="9" t="str">
        <f t="shared" si="24"/>
        <v>tagSkillClassName0902</v>
      </c>
      <c r="C208" s="9" t="str">
        <f t="shared" si="22"/>
        <v>DAILPH CoronusDemolitionist</v>
      </c>
      <c r="D208" s="5" t="s">
        <v>529</v>
      </c>
      <c r="E208" s="4" t="s">
        <v>529</v>
      </c>
      <c r="F208" s="4" t="str">
        <f>VLOOKUP(H208,$K:$L,2,FALSE)</f>
        <v>Coronus</v>
      </c>
      <c r="G208" s="4" t="str">
        <f>VLOOKUP(I208,$K:$L,2,FALSE)</f>
        <v>Demolitionist</v>
      </c>
      <c r="H208" s="4">
        <f t="shared" si="19"/>
        <v>9</v>
      </c>
      <c r="I208" s="4">
        <f t="shared" si="20"/>
        <v>2</v>
      </c>
      <c r="J208" s="4" t="str">
        <f t="shared" si="18"/>
        <v/>
      </c>
      <c r="M208" s="6" t="str">
        <f>IF(LEN(E208)=0,"",IF(D208=E208,1,-1))</f>
        <v/>
      </c>
      <c r="N208" s="6">
        <f t="shared" si="23"/>
        <v>1</v>
      </c>
    </row>
    <row r="209" spans="1:14" x14ac:dyDescent="0.25">
      <c r="A209" s="11" t="str">
        <f t="shared" si="21"/>
        <v>tagSkillClassName0910=DAILPH CoronusFangshi</v>
      </c>
      <c r="B209" s="9" t="str">
        <f t="shared" si="24"/>
        <v>tagSkillClassName0910</v>
      </c>
      <c r="C209" s="9" t="str">
        <f t="shared" si="22"/>
        <v>DAILPH CoronusFangshi</v>
      </c>
      <c r="D209" s="5" t="s">
        <v>529</v>
      </c>
      <c r="E209" s="4" t="s">
        <v>529</v>
      </c>
      <c r="F209" s="4" t="str">
        <f>VLOOKUP(H209,$K:$L,2,FALSE)</f>
        <v>Coronus</v>
      </c>
      <c r="G209" s="4" t="str">
        <f>VLOOKUP(I209,$K:$L,2,FALSE)</f>
        <v>Fangshi</v>
      </c>
      <c r="H209" s="4">
        <f t="shared" si="19"/>
        <v>9</v>
      </c>
      <c r="I209" s="4">
        <v>10</v>
      </c>
      <c r="J209" s="4" t="str">
        <f t="shared" si="18"/>
        <v/>
      </c>
      <c r="M209" s="6" t="str">
        <f>IF(LEN(E209)=0,"",IF(D209=E209,1,-1))</f>
        <v/>
      </c>
      <c r="N209" s="6">
        <f t="shared" si="23"/>
        <v>1</v>
      </c>
    </row>
    <row r="210" spans="1:14" x14ac:dyDescent="0.25">
      <c r="A210" s="11" t="str">
        <f t="shared" si="21"/>
        <v>tagSkillClassName0911=DAILPH CoronusFrost Knight</v>
      </c>
      <c r="B210" s="9" t="str">
        <f t="shared" si="24"/>
        <v>tagSkillClassName0911</v>
      </c>
      <c r="C210" s="9" t="str">
        <f t="shared" si="22"/>
        <v>DAILPH CoronusFrost Knight</v>
      </c>
      <c r="D210" s="5" t="s">
        <v>529</v>
      </c>
      <c r="E210" s="4" t="s">
        <v>529</v>
      </c>
      <c r="F210" s="4" t="str">
        <f>VLOOKUP(H210,$K:$L,2,FALSE)</f>
        <v>Coronus</v>
      </c>
      <c r="G210" s="4" t="str">
        <f>VLOOKUP(I210,$K:$L,2,FALSE)</f>
        <v>Frost Knight</v>
      </c>
      <c r="H210" s="4">
        <f t="shared" si="19"/>
        <v>9</v>
      </c>
      <c r="I210" s="4">
        <f t="shared" si="20"/>
        <v>11</v>
      </c>
      <c r="J210" s="4" t="str">
        <f t="shared" si="18"/>
        <v/>
      </c>
      <c r="M210" s="6" t="str">
        <f>IF(LEN(E210)=0,"",IF(D210=E210,1,-1))</f>
        <v/>
      </c>
      <c r="N210" s="6">
        <f t="shared" si="23"/>
        <v>1</v>
      </c>
    </row>
    <row r="211" spans="1:14" x14ac:dyDescent="0.25">
      <c r="A211" s="11" t="str">
        <f t="shared" si="21"/>
        <v>tagSkillClassName0912=DAILPH CoronusElementalist</v>
      </c>
      <c r="B211" s="9" t="str">
        <f t="shared" si="24"/>
        <v>tagSkillClassName0912</v>
      </c>
      <c r="C211" s="9" t="str">
        <f t="shared" si="22"/>
        <v>DAILPH CoronusElementalist</v>
      </c>
      <c r="D211" s="5" t="s">
        <v>529</v>
      </c>
      <c r="E211" s="4" t="s">
        <v>529</v>
      </c>
      <c r="F211" s="4" t="str">
        <f>VLOOKUP(H211,$K:$L,2,FALSE)</f>
        <v>Coronus</v>
      </c>
      <c r="G211" s="4" t="str">
        <f>VLOOKUP(I211,$K:$L,2,FALSE)</f>
        <v>Elementalist</v>
      </c>
      <c r="H211" s="4">
        <f t="shared" si="19"/>
        <v>9</v>
      </c>
      <c r="I211" s="4">
        <f t="shared" si="20"/>
        <v>12</v>
      </c>
      <c r="J211" s="4" t="str">
        <f t="shared" si="18"/>
        <v/>
      </c>
      <c r="M211" s="6" t="str">
        <f>IF(LEN(E211)=0,"",IF(D211=E211,1,-1))</f>
        <v/>
      </c>
      <c r="N211" s="6">
        <f t="shared" si="23"/>
        <v>1</v>
      </c>
    </row>
    <row r="212" spans="1:14" x14ac:dyDescent="0.25">
      <c r="A212" s="11" t="str">
        <f t="shared" si="21"/>
        <v>tagSkillClassName0913=DAILPH CoronusTerror Knight</v>
      </c>
      <c r="B212" s="9" t="str">
        <f t="shared" si="24"/>
        <v>tagSkillClassName0913</v>
      </c>
      <c r="C212" s="9" t="str">
        <f t="shared" si="22"/>
        <v>DAILPH CoronusTerror Knight</v>
      </c>
      <c r="D212" s="5" t="s">
        <v>529</v>
      </c>
      <c r="E212" s="4" t="s">
        <v>529</v>
      </c>
      <c r="F212" s="4" t="str">
        <f>VLOOKUP(H212,$K:$L,2,FALSE)</f>
        <v>Coronus</v>
      </c>
      <c r="G212" s="4" t="str">
        <f>VLOOKUP(I212,$K:$L,2,FALSE)</f>
        <v>Terror Knight</v>
      </c>
      <c r="H212" s="4">
        <f t="shared" si="19"/>
        <v>9</v>
      </c>
      <c r="I212" s="4">
        <f t="shared" si="20"/>
        <v>13</v>
      </c>
      <c r="J212" s="4" t="str">
        <f t="shared" si="18"/>
        <v/>
      </c>
      <c r="M212" s="6" t="str">
        <f>IF(LEN(E212)=0,"",IF(D212=E212,1,-1))</f>
        <v/>
      </c>
      <c r="N212" s="6">
        <f t="shared" si="23"/>
        <v>1</v>
      </c>
    </row>
    <row r="213" spans="1:14" x14ac:dyDescent="0.25">
      <c r="A213" s="11" t="str">
        <f t="shared" si="21"/>
        <v>tagSkillClassName0914=DAILPH CoronusArch Necromancer</v>
      </c>
      <c r="B213" s="9" t="str">
        <f t="shared" si="24"/>
        <v>tagSkillClassName0914</v>
      </c>
      <c r="C213" s="9" t="str">
        <f t="shared" si="22"/>
        <v>DAILPH CoronusArch Necromancer</v>
      </c>
      <c r="D213" s="5" t="s">
        <v>529</v>
      </c>
      <c r="E213" s="4" t="s">
        <v>529</v>
      </c>
      <c r="F213" s="4" t="str">
        <f>VLOOKUP(H213,$K:$L,2,FALSE)</f>
        <v>Coronus</v>
      </c>
      <c r="G213" s="4" t="str">
        <f>VLOOKUP(I213,$K:$L,2,FALSE)</f>
        <v>Arch Necromancer</v>
      </c>
      <c r="H213" s="4">
        <f t="shared" si="19"/>
        <v>9</v>
      </c>
      <c r="I213" s="4">
        <f t="shared" si="20"/>
        <v>14</v>
      </c>
      <c r="J213" s="4" t="str">
        <f t="shared" si="18"/>
        <v/>
      </c>
      <c r="M213" s="6" t="str">
        <f>IF(LEN(E213)=0,"",IF(D213=E213,1,-1))</f>
        <v/>
      </c>
      <c r="N213" s="6">
        <f t="shared" si="23"/>
        <v>1</v>
      </c>
    </row>
    <row r="214" spans="1:14" x14ac:dyDescent="0.25">
      <c r="A214" s="11" t="str">
        <f t="shared" si="21"/>
        <v>tagSkillClassName0915=DAILPH CoronusIllusionist</v>
      </c>
      <c r="B214" s="9" t="str">
        <f t="shared" si="24"/>
        <v>tagSkillClassName0915</v>
      </c>
      <c r="C214" s="9" t="str">
        <f t="shared" si="22"/>
        <v>DAILPH CoronusIllusionist</v>
      </c>
      <c r="D214" s="5" t="s">
        <v>529</v>
      </c>
      <c r="E214" s="4" t="s">
        <v>529</v>
      </c>
      <c r="F214" s="4" t="str">
        <f>VLOOKUP(H214,$K:$L,2,FALSE)</f>
        <v>Coronus</v>
      </c>
      <c r="G214" s="4" t="str">
        <f>VLOOKUP(I214,$K:$L,2,FALSE)</f>
        <v>Illusionist</v>
      </c>
      <c r="H214" s="4">
        <f t="shared" si="19"/>
        <v>9</v>
      </c>
      <c r="I214" s="4">
        <f t="shared" si="20"/>
        <v>15</v>
      </c>
      <c r="J214" s="4" t="str">
        <f t="shared" si="18"/>
        <v/>
      </c>
      <c r="M214" s="6" t="str">
        <f>IF(LEN(E214)=0,"",IF(D214=E214,1,-1))</f>
        <v/>
      </c>
      <c r="N214" s="6">
        <f t="shared" si="23"/>
        <v>1</v>
      </c>
    </row>
    <row r="215" spans="1:14" x14ac:dyDescent="0.25">
      <c r="A215" s="11" t="str">
        <f t="shared" si="21"/>
        <v>tagSkillClassName0916=DAILPH CoronusDefense</v>
      </c>
      <c r="B215" s="9" t="str">
        <f t="shared" si="24"/>
        <v>tagSkillClassName0916</v>
      </c>
      <c r="C215" s="9" t="str">
        <f t="shared" si="22"/>
        <v>DAILPH CoronusDefense</v>
      </c>
      <c r="D215" s="5" t="s">
        <v>529</v>
      </c>
      <c r="E215" s="4" t="s">
        <v>529</v>
      </c>
      <c r="F215" s="4" t="str">
        <f>VLOOKUP(H215,$K:$L,2,FALSE)</f>
        <v>Coronus</v>
      </c>
      <c r="G215" s="4" t="str">
        <f>VLOOKUP(I215,$K:$L,2,FALSE)</f>
        <v>Defense</v>
      </c>
      <c r="H215" s="4">
        <f t="shared" si="19"/>
        <v>9</v>
      </c>
      <c r="I215" s="4">
        <f t="shared" si="20"/>
        <v>16</v>
      </c>
      <c r="J215" s="4" t="str">
        <f t="shared" si="18"/>
        <v/>
      </c>
      <c r="M215" s="6" t="str">
        <f>IF(LEN(E215)=0,"",IF(D215=E215,1,-1))</f>
        <v/>
      </c>
      <c r="N215" s="6">
        <f t="shared" si="23"/>
        <v>1</v>
      </c>
    </row>
    <row r="216" spans="1:14" x14ac:dyDescent="0.25">
      <c r="A216" s="11" t="str">
        <f t="shared" si="21"/>
        <v>tagSkillClassName0917=DAILPH CoronusHunting</v>
      </c>
      <c r="B216" s="9" t="str">
        <f t="shared" si="24"/>
        <v>tagSkillClassName0917</v>
      </c>
      <c r="C216" s="9" t="str">
        <f t="shared" si="22"/>
        <v>DAILPH CoronusHunting</v>
      </c>
      <c r="D216" s="5" t="s">
        <v>529</v>
      </c>
      <c r="E216" s="4" t="s">
        <v>529</v>
      </c>
      <c r="F216" s="4" t="str">
        <f>VLOOKUP(H216,$K:$L,2,FALSE)</f>
        <v>Coronus</v>
      </c>
      <c r="G216" s="4" t="str">
        <f>VLOOKUP(I216,$K:$L,2,FALSE)</f>
        <v>Hunting</v>
      </c>
      <c r="H216" s="4">
        <f t="shared" si="19"/>
        <v>9</v>
      </c>
      <c r="I216" s="4">
        <f t="shared" si="20"/>
        <v>17</v>
      </c>
      <c r="J216" s="4" t="str">
        <f t="shared" si="18"/>
        <v/>
      </c>
      <c r="M216" s="6" t="str">
        <f>IF(LEN(E216)=0,"",IF(D216=E216,1,-1))</f>
        <v/>
      </c>
      <c r="N216" s="6">
        <f t="shared" si="23"/>
        <v>1</v>
      </c>
    </row>
    <row r="217" spans="1:14" x14ac:dyDescent="0.25">
      <c r="A217" s="11" t="str">
        <f t="shared" si="21"/>
        <v>tagSkillClassName0918=DAILPH CoronusSpirit</v>
      </c>
      <c r="B217" s="9" t="str">
        <f t="shared" si="24"/>
        <v>tagSkillClassName0918</v>
      </c>
      <c r="C217" s="9" t="str">
        <f t="shared" si="22"/>
        <v>DAILPH CoronusSpirit</v>
      </c>
      <c r="D217" s="5" t="s">
        <v>529</v>
      </c>
      <c r="E217" s="4" t="s">
        <v>529</v>
      </c>
      <c r="F217" s="4" t="str">
        <f>VLOOKUP(H217,$K:$L,2,FALSE)</f>
        <v>Coronus</v>
      </c>
      <c r="G217" s="4" t="str">
        <f>VLOOKUP(I217,$K:$L,2,FALSE)</f>
        <v>Spirit</v>
      </c>
      <c r="H217" s="4">
        <f t="shared" si="19"/>
        <v>9</v>
      </c>
      <c r="I217" s="4">
        <f t="shared" si="20"/>
        <v>18</v>
      </c>
      <c r="J217" s="4" t="str">
        <f t="shared" si="18"/>
        <v/>
      </c>
      <c r="M217" s="6" t="str">
        <f>IF(LEN(E217)=0,"",IF(D217=E217,1,-1))</f>
        <v/>
      </c>
      <c r="N217" s="6">
        <f t="shared" si="23"/>
        <v>1</v>
      </c>
    </row>
    <row r="218" spans="1:14" x14ac:dyDescent="0.25">
      <c r="A218" s="11" t="str">
        <f t="shared" si="21"/>
        <v>tagSkillClassName0919=DAILPH CoronusWarfare</v>
      </c>
      <c r="B218" s="9" t="str">
        <f t="shared" si="24"/>
        <v>tagSkillClassName0919</v>
      </c>
      <c r="C218" s="9" t="str">
        <f t="shared" si="22"/>
        <v>DAILPH CoronusWarfare</v>
      </c>
      <c r="D218" s="5" t="s">
        <v>529</v>
      </c>
      <c r="E218" s="4" t="s">
        <v>529</v>
      </c>
      <c r="F218" s="4" t="str">
        <f>VLOOKUP(H218,$K:$L,2,FALSE)</f>
        <v>Coronus</v>
      </c>
      <c r="G218" s="4" t="str">
        <f>VLOOKUP(I218,$K:$L,2,FALSE)</f>
        <v>Warfare</v>
      </c>
      <c r="H218" s="4">
        <f t="shared" si="19"/>
        <v>9</v>
      </c>
      <c r="I218" s="4">
        <f t="shared" si="20"/>
        <v>19</v>
      </c>
      <c r="J218" s="4" t="str">
        <f t="shared" si="18"/>
        <v/>
      </c>
      <c r="M218" s="6" t="str">
        <f>IF(LEN(E218)=0,"",IF(D218=E218,1,-1))</f>
        <v/>
      </c>
      <c r="N218" s="6">
        <f t="shared" si="23"/>
        <v>1</v>
      </c>
    </row>
    <row r="219" spans="1:14" x14ac:dyDescent="0.25">
      <c r="A219" s="11" t="str">
        <f t="shared" si="21"/>
        <v>tagSkillClassName0920=DAILPH CoronusNature</v>
      </c>
      <c r="B219" s="9" t="str">
        <f t="shared" si="24"/>
        <v>tagSkillClassName0920</v>
      </c>
      <c r="C219" s="9" t="str">
        <f t="shared" si="22"/>
        <v>DAILPH CoronusNature</v>
      </c>
      <c r="D219" s="5" t="s">
        <v>529</v>
      </c>
      <c r="E219" s="4" t="s">
        <v>529</v>
      </c>
      <c r="F219" s="4" t="str">
        <f>VLOOKUP(H219,$K:$L,2,FALSE)</f>
        <v>Coronus</v>
      </c>
      <c r="G219" s="4" t="str">
        <f>VLOOKUP(I219,$K:$L,2,FALSE)</f>
        <v>Nature</v>
      </c>
      <c r="H219" s="4">
        <f t="shared" si="19"/>
        <v>9</v>
      </c>
      <c r="I219" s="4">
        <f t="shared" si="20"/>
        <v>20</v>
      </c>
      <c r="J219" s="4" t="str">
        <f t="shared" si="18"/>
        <v/>
      </c>
      <c r="M219" s="6" t="str">
        <f>IF(LEN(E219)=0,"",IF(D219=E219,1,-1))</f>
        <v/>
      </c>
      <c r="N219" s="6">
        <f t="shared" si="23"/>
        <v>1</v>
      </c>
    </row>
    <row r="220" spans="1:14" x14ac:dyDescent="0.25">
      <c r="A220" s="11" t="str">
        <f t="shared" si="21"/>
        <v>tagSkillClassName0921=DAILPH CoronusRogue</v>
      </c>
      <c r="B220" s="9" t="str">
        <f t="shared" si="24"/>
        <v>tagSkillClassName0921</v>
      </c>
      <c r="C220" s="9" t="str">
        <f t="shared" si="22"/>
        <v>DAILPH CoronusRogue</v>
      </c>
      <c r="D220" s="5" t="s">
        <v>529</v>
      </c>
      <c r="E220" s="4" t="s">
        <v>529</v>
      </c>
      <c r="F220" s="4" t="str">
        <f>VLOOKUP(H220,$K:$L,2,FALSE)</f>
        <v>Coronus</v>
      </c>
      <c r="G220" s="4" t="str">
        <f>VLOOKUP(I220,$K:$L,2,FALSE)</f>
        <v>Rogue</v>
      </c>
      <c r="H220" s="4">
        <f t="shared" si="19"/>
        <v>9</v>
      </c>
      <c r="I220" s="4">
        <f t="shared" si="20"/>
        <v>21</v>
      </c>
      <c r="J220" s="4" t="str">
        <f t="shared" si="18"/>
        <v/>
      </c>
      <c r="M220" s="6" t="str">
        <f>IF(LEN(E220)=0,"",IF(D220=E220,1,-1))</f>
        <v/>
      </c>
      <c r="N220" s="6">
        <f t="shared" si="23"/>
        <v>1</v>
      </c>
    </row>
    <row r="221" spans="1:14" x14ac:dyDescent="0.25">
      <c r="A221" s="11" t="str">
        <f t="shared" si="21"/>
        <v>tagSkillClassName0922=DAILPH CoronusEarth</v>
      </c>
      <c r="B221" s="9" t="str">
        <f t="shared" si="24"/>
        <v>tagSkillClassName0922</v>
      </c>
      <c r="C221" s="9" t="str">
        <f t="shared" si="22"/>
        <v>DAILPH CoronusEarth</v>
      </c>
      <c r="D221" s="5" t="s">
        <v>529</v>
      </c>
      <c r="E221" s="4" t="s">
        <v>529</v>
      </c>
      <c r="F221" s="4" t="str">
        <f>VLOOKUP(H221,$K:$L,2,FALSE)</f>
        <v>Coronus</v>
      </c>
      <c r="G221" s="4" t="str">
        <f>VLOOKUP(I221,$K:$L,2,FALSE)</f>
        <v>Earth</v>
      </c>
      <c r="H221" s="4">
        <f t="shared" si="19"/>
        <v>9</v>
      </c>
      <c r="I221" s="4">
        <f t="shared" si="20"/>
        <v>22</v>
      </c>
      <c r="J221" s="4" t="str">
        <f t="shared" si="18"/>
        <v/>
      </c>
      <c r="M221" s="6" t="str">
        <f>IF(LEN(E221)=0,"",IF(D221=E221,1,-1))</f>
        <v/>
      </c>
      <c r="N221" s="6">
        <f t="shared" si="23"/>
        <v>1</v>
      </c>
    </row>
    <row r="222" spans="1:14" x14ac:dyDescent="0.25">
      <c r="A222" s="11" t="str">
        <f t="shared" si="21"/>
        <v>tagSkillClassName0923=DAILPH CoronusStorm</v>
      </c>
      <c r="B222" s="9" t="str">
        <f t="shared" si="24"/>
        <v>tagSkillClassName0923</v>
      </c>
      <c r="C222" s="9" t="str">
        <f t="shared" si="22"/>
        <v>DAILPH CoronusStorm</v>
      </c>
      <c r="D222" s="5" t="s">
        <v>529</v>
      </c>
      <c r="E222" s="4" t="s">
        <v>529</v>
      </c>
      <c r="F222" s="4" t="str">
        <f>VLOOKUP(H222,$K:$L,2,FALSE)</f>
        <v>Coronus</v>
      </c>
      <c r="G222" s="4" t="str">
        <f>VLOOKUP(I222,$K:$L,2,FALSE)</f>
        <v>Storm</v>
      </c>
      <c r="H222" s="4">
        <f t="shared" si="19"/>
        <v>9</v>
      </c>
      <c r="I222" s="4">
        <f t="shared" si="20"/>
        <v>23</v>
      </c>
      <c r="J222" s="4" t="str">
        <f t="shared" si="18"/>
        <v/>
      </c>
      <c r="M222" s="6" t="str">
        <f>IF(LEN(E222)=0,"",IF(D222=E222,1,-1))</f>
        <v/>
      </c>
      <c r="N222" s="6">
        <f t="shared" si="23"/>
        <v>1</v>
      </c>
    </row>
    <row r="223" spans="1:14" x14ac:dyDescent="0.25">
      <c r="A223" s="11" t="str">
        <f t="shared" si="21"/>
        <v>tagSkillClassName0924=DAILPH CoronusDream</v>
      </c>
      <c r="B223" s="9" t="str">
        <f t="shared" si="24"/>
        <v>tagSkillClassName0924</v>
      </c>
      <c r="C223" s="9" t="str">
        <f t="shared" si="22"/>
        <v>DAILPH CoronusDream</v>
      </c>
      <c r="D223" s="5" t="s">
        <v>529</v>
      </c>
      <c r="E223" s="4" t="s">
        <v>529</v>
      </c>
      <c r="F223" s="4" t="str">
        <f>VLOOKUP(H223,$K:$L,2,FALSE)</f>
        <v>Coronus</v>
      </c>
      <c r="G223" s="4" t="str">
        <f>VLOOKUP(I223,$K:$L,2,FALSE)</f>
        <v>Dream</v>
      </c>
      <c r="H223" s="4">
        <f t="shared" si="19"/>
        <v>9</v>
      </c>
      <c r="I223" s="4">
        <f t="shared" si="20"/>
        <v>24</v>
      </c>
      <c r="J223" s="4" t="str">
        <f t="shared" si="18"/>
        <v/>
      </c>
      <c r="M223" s="6" t="str">
        <f>IF(LEN(E223)=0,"",IF(D223=E223,1,-1))</f>
        <v/>
      </c>
      <c r="N223" s="6">
        <f t="shared" si="23"/>
        <v>1</v>
      </c>
    </row>
    <row r="224" spans="1:14" x14ac:dyDescent="0.25">
      <c r="A224" s="11" t="str">
        <f t="shared" si="21"/>
        <v>tagSkillClassName0925=DAILPH CoronusStargazer</v>
      </c>
      <c r="B224" s="9" t="str">
        <f t="shared" si="24"/>
        <v>tagSkillClassName0925</v>
      </c>
      <c r="C224" s="9" t="str">
        <f t="shared" si="22"/>
        <v>DAILPH CoronusStargazer</v>
      </c>
      <c r="D224" s="5" t="s">
        <v>529</v>
      </c>
      <c r="E224" s="4" t="s">
        <v>529</v>
      </c>
      <c r="F224" s="4" t="str">
        <f>VLOOKUP(H224,$K:$L,2,FALSE)</f>
        <v>Coronus</v>
      </c>
      <c r="G224" s="4" t="str">
        <f>VLOOKUP(I224,$K:$L,2,FALSE)</f>
        <v>Stargazer</v>
      </c>
      <c r="H224" s="4">
        <f t="shared" si="19"/>
        <v>9</v>
      </c>
      <c r="I224" s="4">
        <f t="shared" si="20"/>
        <v>25</v>
      </c>
      <c r="J224" s="4" t="str">
        <f t="shared" ref="J224:J287" si="25">IF(I224=30,1,"")</f>
        <v/>
      </c>
      <c r="M224" s="6" t="str">
        <f>IF(LEN(E224)=0,"",IF(D224=E224,1,-1))</f>
        <v/>
      </c>
      <c r="N224" s="6">
        <f t="shared" si="23"/>
        <v>1</v>
      </c>
    </row>
    <row r="225" spans="1:14" x14ac:dyDescent="0.25">
      <c r="A225" s="11" t="str">
        <f t="shared" si="21"/>
        <v>tagSkillClassName0926=DAILPH CoronusPH26</v>
      </c>
      <c r="B225" s="9" t="str">
        <f t="shared" si="24"/>
        <v>tagSkillClassName0926</v>
      </c>
      <c r="C225" s="9" t="str">
        <f t="shared" si="22"/>
        <v>DAILPH CoronusPH26</v>
      </c>
      <c r="D225" s="5" t="s">
        <v>529</v>
      </c>
      <c r="E225" s="4" t="s">
        <v>529</v>
      </c>
      <c r="F225" s="4" t="str">
        <f>VLOOKUP(H225,$K:$L,2,FALSE)</f>
        <v>Coronus</v>
      </c>
      <c r="G225" s="4" t="str">
        <f>VLOOKUP(I225,$K:$L,2,FALSE)</f>
        <v>PH26</v>
      </c>
      <c r="H225" s="4">
        <f t="shared" ref="H225:H288" si="26">IF(I224=30,H224+1,H224)</f>
        <v>9</v>
      </c>
      <c r="I225" s="4">
        <f t="shared" ref="I225:I288" si="27">IF(I224+1&gt;30,1,I224+1)</f>
        <v>26</v>
      </c>
      <c r="J225" s="4" t="str">
        <f t="shared" si="25"/>
        <v/>
      </c>
      <c r="M225" s="6" t="str">
        <f>IF(LEN(E225)=0,"",IF(D225=E225,1,-1))</f>
        <v/>
      </c>
      <c r="N225" s="6">
        <f t="shared" si="23"/>
        <v>1</v>
      </c>
    </row>
    <row r="226" spans="1:14" x14ac:dyDescent="0.25">
      <c r="A226" s="11" t="str">
        <f t="shared" si="21"/>
        <v>tagSkillClassName0927=DAILPH CoronusPH27</v>
      </c>
      <c r="B226" s="9" t="str">
        <f t="shared" si="24"/>
        <v>tagSkillClassName0927</v>
      </c>
      <c r="C226" s="9" t="str">
        <f t="shared" si="22"/>
        <v>DAILPH CoronusPH27</v>
      </c>
      <c r="D226" s="5" t="s">
        <v>529</v>
      </c>
      <c r="E226" s="4" t="s">
        <v>529</v>
      </c>
      <c r="F226" s="4" t="str">
        <f>VLOOKUP(H226,$K:$L,2,FALSE)</f>
        <v>Coronus</v>
      </c>
      <c r="G226" s="4" t="str">
        <f>VLOOKUP(I226,$K:$L,2,FALSE)</f>
        <v>PH27</v>
      </c>
      <c r="H226" s="4">
        <f t="shared" si="26"/>
        <v>9</v>
      </c>
      <c r="I226" s="4">
        <f t="shared" si="27"/>
        <v>27</v>
      </c>
      <c r="J226" s="4" t="str">
        <f t="shared" si="25"/>
        <v/>
      </c>
      <c r="M226" s="6" t="str">
        <f>IF(LEN(E226)=0,"",IF(D226=E226,1,-1))</f>
        <v/>
      </c>
      <c r="N226" s="6">
        <f t="shared" si="23"/>
        <v>1</v>
      </c>
    </row>
    <row r="227" spans="1:14" x14ac:dyDescent="0.25">
      <c r="A227" s="11" t="str">
        <f t="shared" si="21"/>
        <v>tagSkillClassName0928=DAILPH CoronusPH28</v>
      </c>
      <c r="B227" s="9" t="str">
        <f t="shared" si="24"/>
        <v>tagSkillClassName0928</v>
      </c>
      <c r="C227" s="9" t="str">
        <f t="shared" si="22"/>
        <v>DAILPH CoronusPH28</v>
      </c>
      <c r="D227" s="5" t="s">
        <v>529</v>
      </c>
      <c r="E227" s="4" t="s">
        <v>529</v>
      </c>
      <c r="F227" s="4" t="str">
        <f>VLOOKUP(H227,$K:$L,2,FALSE)</f>
        <v>Coronus</v>
      </c>
      <c r="G227" s="4" t="str">
        <f>VLOOKUP(I227,$K:$L,2,FALSE)</f>
        <v>PH28</v>
      </c>
      <c r="H227" s="4">
        <f t="shared" si="26"/>
        <v>9</v>
      </c>
      <c r="I227" s="4">
        <f t="shared" si="27"/>
        <v>28</v>
      </c>
      <c r="J227" s="4" t="str">
        <f t="shared" si="25"/>
        <v/>
      </c>
      <c r="M227" s="6" t="str">
        <f>IF(LEN(E227)=0,"",IF(D227=E227,1,-1))</f>
        <v/>
      </c>
      <c r="N227" s="6">
        <f t="shared" si="23"/>
        <v>1</v>
      </c>
    </row>
    <row r="228" spans="1:14" x14ac:dyDescent="0.25">
      <c r="A228" s="11" t="str">
        <f t="shared" si="21"/>
        <v>tagSkillClassName0929=DAILPH CoronusPH29</v>
      </c>
      <c r="B228" s="9" t="str">
        <f t="shared" si="24"/>
        <v>tagSkillClassName0929</v>
      </c>
      <c r="C228" s="9" t="str">
        <f t="shared" si="22"/>
        <v>DAILPH CoronusPH29</v>
      </c>
      <c r="D228" s="5" t="s">
        <v>529</v>
      </c>
      <c r="E228" s="4" t="s">
        <v>529</v>
      </c>
      <c r="F228" s="4" t="str">
        <f>VLOOKUP(H228,$K:$L,2,FALSE)</f>
        <v>Coronus</v>
      </c>
      <c r="G228" s="4" t="str">
        <f>VLOOKUP(I228,$K:$L,2,FALSE)</f>
        <v>PH29</v>
      </c>
      <c r="H228" s="4">
        <f t="shared" si="26"/>
        <v>9</v>
      </c>
      <c r="I228" s="4">
        <f t="shared" si="27"/>
        <v>29</v>
      </c>
      <c r="J228" s="4" t="str">
        <f t="shared" si="25"/>
        <v/>
      </c>
      <c r="M228" s="6" t="str">
        <f>IF(LEN(E228)=0,"",IF(D228=E228,1,-1))</f>
        <v/>
      </c>
      <c r="N228" s="6">
        <f t="shared" si="23"/>
        <v>1</v>
      </c>
    </row>
    <row r="229" spans="1:14" x14ac:dyDescent="0.25">
      <c r="A229" s="11" t="str">
        <f t="shared" si="21"/>
        <v>tagSkillClassName0930=DAILPH CoronusPH30</v>
      </c>
      <c r="B229" s="9" t="str">
        <f t="shared" si="24"/>
        <v>tagSkillClassName0930</v>
      </c>
      <c r="C229" s="9" t="str">
        <f t="shared" si="22"/>
        <v>DAILPH CoronusPH30</v>
      </c>
      <c r="D229" s="5" t="s">
        <v>529</v>
      </c>
      <c r="E229" s="4" t="s">
        <v>529</v>
      </c>
      <c r="F229" s="4" t="str">
        <f>VLOOKUP(H229,$K:$L,2,FALSE)</f>
        <v>Coronus</v>
      </c>
      <c r="G229" s="4" t="str">
        <f>VLOOKUP(I229,$K:$L,2,FALSE)</f>
        <v>PH30</v>
      </c>
      <c r="H229" s="4">
        <f t="shared" si="26"/>
        <v>9</v>
      </c>
      <c r="I229" s="4">
        <f t="shared" si="27"/>
        <v>30</v>
      </c>
      <c r="J229" s="4">
        <f t="shared" si="25"/>
        <v>1</v>
      </c>
      <c r="M229" s="6" t="str">
        <f>IF(LEN(E229)=0,"",IF(D229=E229,1,-1))</f>
        <v/>
      </c>
      <c r="N229" s="6">
        <f t="shared" si="23"/>
        <v>1</v>
      </c>
    </row>
    <row r="230" spans="1:14" x14ac:dyDescent="0.25">
      <c r="A230" s="11" t="str">
        <f t="shared" si="21"/>
        <v>tagSkillClassName1011=DAILPH FangshiFrost Knight</v>
      </c>
      <c r="B230" s="9" t="str">
        <f t="shared" si="24"/>
        <v>tagSkillClassName1011</v>
      </c>
      <c r="C230" s="9" t="str">
        <f t="shared" si="22"/>
        <v>DAILPH FangshiFrost Knight</v>
      </c>
      <c r="D230" s="5" t="s">
        <v>529</v>
      </c>
      <c r="E230" s="4" t="s">
        <v>529</v>
      </c>
      <c r="F230" s="4" t="str">
        <f>VLOOKUP(H230,$K:$L,2,FALSE)</f>
        <v>Fangshi</v>
      </c>
      <c r="G230" s="4" t="str">
        <f>VLOOKUP(I230,$K:$L,2,FALSE)</f>
        <v>Frost Knight</v>
      </c>
      <c r="H230" s="4">
        <f t="shared" si="26"/>
        <v>10</v>
      </c>
      <c r="I230" s="4">
        <v>11</v>
      </c>
      <c r="J230" s="4" t="str">
        <f t="shared" si="25"/>
        <v/>
      </c>
      <c r="M230" s="6" t="str">
        <f>IF(LEN(E230)=0,"",IF(D230=E230,1,-1))</f>
        <v/>
      </c>
      <c r="N230" s="6">
        <f t="shared" si="23"/>
        <v>1</v>
      </c>
    </row>
    <row r="231" spans="1:14" x14ac:dyDescent="0.25">
      <c r="A231" s="11" t="str">
        <f t="shared" si="21"/>
        <v>tagSkillClassName1012=DAILPH FangshiElementalist</v>
      </c>
      <c r="B231" s="9" t="str">
        <f t="shared" si="24"/>
        <v>tagSkillClassName1012</v>
      </c>
      <c r="C231" s="9" t="str">
        <f t="shared" si="22"/>
        <v>DAILPH FangshiElementalist</v>
      </c>
      <c r="D231" s="5" t="s">
        <v>529</v>
      </c>
      <c r="E231" s="4" t="s">
        <v>529</v>
      </c>
      <c r="F231" s="4" t="str">
        <f>VLOOKUP(H231,$K:$L,2,FALSE)</f>
        <v>Fangshi</v>
      </c>
      <c r="G231" s="4" t="str">
        <f>VLOOKUP(I231,$K:$L,2,FALSE)</f>
        <v>Elementalist</v>
      </c>
      <c r="H231" s="4">
        <f t="shared" si="26"/>
        <v>10</v>
      </c>
      <c r="I231" s="4">
        <f t="shared" si="27"/>
        <v>12</v>
      </c>
      <c r="J231" s="4" t="str">
        <f t="shared" si="25"/>
        <v/>
      </c>
      <c r="M231" s="6" t="str">
        <f>IF(LEN(E231)=0,"",IF(D231=E231,1,-1))</f>
        <v/>
      </c>
      <c r="N231" s="6">
        <f t="shared" si="23"/>
        <v>1</v>
      </c>
    </row>
    <row r="232" spans="1:14" x14ac:dyDescent="0.25">
      <c r="A232" s="11" t="str">
        <f t="shared" si="21"/>
        <v>tagSkillClassName1013=DAILPH FangshiTerror Knight</v>
      </c>
      <c r="B232" s="9" t="str">
        <f t="shared" si="24"/>
        <v>tagSkillClassName1013</v>
      </c>
      <c r="C232" s="9" t="str">
        <f t="shared" si="22"/>
        <v>DAILPH FangshiTerror Knight</v>
      </c>
      <c r="D232" s="5" t="s">
        <v>529</v>
      </c>
      <c r="E232" s="4" t="s">
        <v>529</v>
      </c>
      <c r="F232" s="4" t="str">
        <f>VLOOKUP(H232,$K:$L,2,FALSE)</f>
        <v>Fangshi</v>
      </c>
      <c r="G232" s="4" t="str">
        <f>VLOOKUP(I232,$K:$L,2,FALSE)</f>
        <v>Terror Knight</v>
      </c>
      <c r="H232" s="4">
        <f t="shared" si="26"/>
        <v>10</v>
      </c>
      <c r="I232" s="4">
        <f t="shared" si="27"/>
        <v>13</v>
      </c>
      <c r="J232" s="4" t="str">
        <f t="shared" si="25"/>
        <v/>
      </c>
      <c r="M232" s="6" t="str">
        <f>IF(LEN(E232)=0,"",IF(D232=E232,1,-1))</f>
        <v/>
      </c>
      <c r="N232" s="6">
        <f t="shared" si="23"/>
        <v>1</v>
      </c>
    </row>
    <row r="233" spans="1:14" x14ac:dyDescent="0.25">
      <c r="A233" s="11" t="str">
        <f t="shared" si="21"/>
        <v>tagSkillClassName1014=DAILPH FangshiArch Necromancer</v>
      </c>
      <c r="B233" s="9" t="str">
        <f t="shared" si="24"/>
        <v>tagSkillClassName1014</v>
      </c>
      <c r="C233" s="9" t="str">
        <f t="shared" si="22"/>
        <v>DAILPH FangshiArch Necromancer</v>
      </c>
      <c r="D233" s="5" t="s">
        <v>529</v>
      </c>
      <c r="E233" s="4" t="s">
        <v>529</v>
      </c>
      <c r="F233" s="4" t="str">
        <f>VLOOKUP(H233,$K:$L,2,FALSE)</f>
        <v>Fangshi</v>
      </c>
      <c r="G233" s="4" t="str">
        <f>VLOOKUP(I233,$K:$L,2,FALSE)</f>
        <v>Arch Necromancer</v>
      </c>
      <c r="H233" s="4">
        <f t="shared" si="26"/>
        <v>10</v>
      </c>
      <c r="I233" s="4">
        <f t="shared" si="27"/>
        <v>14</v>
      </c>
      <c r="J233" s="4" t="str">
        <f t="shared" si="25"/>
        <v/>
      </c>
      <c r="M233" s="6" t="str">
        <f>IF(LEN(E233)=0,"",IF(D233=E233,1,-1))</f>
        <v/>
      </c>
      <c r="N233" s="6">
        <f t="shared" si="23"/>
        <v>1</v>
      </c>
    </row>
    <row r="234" spans="1:14" x14ac:dyDescent="0.25">
      <c r="A234" s="11" t="str">
        <f t="shared" si="21"/>
        <v>tagSkillClassName1015=DAILPH FangshiIllusionist</v>
      </c>
      <c r="B234" s="9" t="str">
        <f t="shared" si="24"/>
        <v>tagSkillClassName1015</v>
      </c>
      <c r="C234" s="9" t="str">
        <f t="shared" si="22"/>
        <v>DAILPH FangshiIllusionist</v>
      </c>
      <c r="D234" s="5" t="s">
        <v>529</v>
      </c>
      <c r="E234" s="4" t="s">
        <v>529</v>
      </c>
      <c r="F234" s="4" t="str">
        <f>VLOOKUP(H234,$K:$L,2,FALSE)</f>
        <v>Fangshi</v>
      </c>
      <c r="G234" s="4" t="str">
        <f>VLOOKUP(I234,$K:$L,2,FALSE)</f>
        <v>Illusionist</v>
      </c>
      <c r="H234" s="4">
        <f t="shared" si="26"/>
        <v>10</v>
      </c>
      <c r="I234" s="4">
        <f t="shared" si="27"/>
        <v>15</v>
      </c>
      <c r="J234" s="4" t="str">
        <f t="shared" si="25"/>
        <v/>
      </c>
      <c r="M234" s="6" t="str">
        <f>IF(LEN(E234)=0,"",IF(D234=E234,1,-1))</f>
        <v/>
      </c>
      <c r="N234" s="6">
        <f t="shared" si="23"/>
        <v>1</v>
      </c>
    </row>
    <row r="235" spans="1:14" x14ac:dyDescent="0.25">
      <c r="A235" s="11" t="str">
        <f t="shared" si="21"/>
        <v>tagSkillClassName1016=DAILPH FangshiDefense</v>
      </c>
      <c r="B235" s="9" t="str">
        <f t="shared" si="24"/>
        <v>tagSkillClassName1016</v>
      </c>
      <c r="C235" s="9" t="str">
        <f t="shared" si="22"/>
        <v>DAILPH FangshiDefense</v>
      </c>
      <c r="D235" s="5" t="s">
        <v>529</v>
      </c>
      <c r="E235" s="4" t="s">
        <v>529</v>
      </c>
      <c r="F235" s="4" t="str">
        <f>VLOOKUP(H235,$K:$L,2,FALSE)</f>
        <v>Fangshi</v>
      </c>
      <c r="G235" s="4" t="str">
        <f>VLOOKUP(I235,$K:$L,2,FALSE)</f>
        <v>Defense</v>
      </c>
      <c r="H235" s="4">
        <f t="shared" si="26"/>
        <v>10</v>
      </c>
      <c r="I235" s="4">
        <f t="shared" si="27"/>
        <v>16</v>
      </c>
      <c r="J235" s="4" t="str">
        <f t="shared" si="25"/>
        <v/>
      </c>
      <c r="M235" s="6" t="str">
        <f>IF(LEN(E235)=0,"",IF(D235=E235,1,-1))</f>
        <v/>
      </c>
      <c r="N235" s="6">
        <f t="shared" si="23"/>
        <v>1</v>
      </c>
    </row>
    <row r="236" spans="1:14" x14ac:dyDescent="0.25">
      <c r="A236" s="11" t="str">
        <f t="shared" si="21"/>
        <v>tagSkillClassName1017=DAILPH FangshiHunting</v>
      </c>
      <c r="B236" s="9" t="str">
        <f t="shared" si="24"/>
        <v>tagSkillClassName1017</v>
      </c>
      <c r="C236" s="9" t="str">
        <f t="shared" si="22"/>
        <v>DAILPH FangshiHunting</v>
      </c>
      <c r="D236" s="5" t="s">
        <v>529</v>
      </c>
      <c r="E236" s="4" t="s">
        <v>529</v>
      </c>
      <c r="F236" s="4" t="str">
        <f>VLOOKUP(H236,$K:$L,2,FALSE)</f>
        <v>Fangshi</v>
      </c>
      <c r="G236" s="4" t="str">
        <f>VLOOKUP(I236,$K:$L,2,FALSE)</f>
        <v>Hunting</v>
      </c>
      <c r="H236" s="4">
        <f t="shared" si="26"/>
        <v>10</v>
      </c>
      <c r="I236" s="4">
        <f t="shared" si="27"/>
        <v>17</v>
      </c>
      <c r="J236" s="4" t="str">
        <f t="shared" si="25"/>
        <v/>
      </c>
      <c r="M236" s="6" t="str">
        <f>IF(LEN(E236)=0,"",IF(D236=E236,1,-1))</f>
        <v/>
      </c>
      <c r="N236" s="6">
        <f t="shared" si="23"/>
        <v>1</v>
      </c>
    </row>
    <row r="237" spans="1:14" x14ac:dyDescent="0.25">
      <c r="A237" s="11" t="str">
        <f t="shared" si="21"/>
        <v>tagSkillClassName1018=DAILPH FangshiSpirit</v>
      </c>
      <c r="B237" s="9" t="str">
        <f t="shared" si="24"/>
        <v>tagSkillClassName1018</v>
      </c>
      <c r="C237" s="9" t="str">
        <f t="shared" si="22"/>
        <v>DAILPH FangshiSpirit</v>
      </c>
      <c r="D237" s="5" t="s">
        <v>529</v>
      </c>
      <c r="E237" s="4" t="s">
        <v>529</v>
      </c>
      <c r="F237" s="4" t="str">
        <f>VLOOKUP(H237,$K:$L,2,FALSE)</f>
        <v>Fangshi</v>
      </c>
      <c r="G237" s="4" t="str">
        <f>VLOOKUP(I237,$K:$L,2,FALSE)</f>
        <v>Spirit</v>
      </c>
      <c r="H237" s="4">
        <f t="shared" si="26"/>
        <v>10</v>
      </c>
      <c r="I237" s="4">
        <f t="shared" si="27"/>
        <v>18</v>
      </c>
      <c r="J237" s="4" t="str">
        <f t="shared" si="25"/>
        <v/>
      </c>
      <c r="M237" s="6" t="str">
        <f>IF(LEN(E237)=0,"",IF(D237=E237,1,-1))</f>
        <v/>
      </c>
      <c r="N237" s="6">
        <f t="shared" si="23"/>
        <v>1</v>
      </c>
    </row>
    <row r="238" spans="1:14" x14ac:dyDescent="0.25">
      <c r="A238" s="11" t="str">
        <f t="shared" si="21"/>
        <v>tagSkillClassName1019=DAILPH FangshiWarfare</v>
      </c>
      <c r="B238" s="9" t="str">
        <f t="shared" si="24"/>
        <v>tagSkillClassName1019</v>
      </c>
      <c r="C238" s="9" t="str">
        <f t="shared" si="22"/>
        <v>DAILPH FangshiWarfare</v>
      </c>
      <c r="D238" s="5" t="s">
        <v>529</v>
      </c>
      <c r="E238" s="4" t="s">
        <v>529</v>
      </c>
      <c r="F238" s="4" t="str">
        <f>VLOOKUP(H238,$K:$L,2,FALSE)</f>
        <v>Fangshi</v>
      </c>
      <c r="G238" s="4" t="str">
        <f>VLOOKUP(I238,$K:$L,2,FALSE)</f>
        <v>Warfare</v>
      </c>
      <c r="H238" s="4">
        <f t="shared" si="26"/>
        <v>10</v>
      </c>
      <c r="I238" s="4">
        <f t="shared" si="27"/>
        <v>19</v>
      </c>
      <c r="J238" s="4" t="str">
        <f t="shared" si="25"/>
        <v/>
      </c>
      <c r="M238" s="6" t="str">
        <f>IF(LEN(E238)=0,"",IF(D238=E238,1,-1))</f>
        <v/>
      </c>
      <c r="N238" s="6">
        <f t="shared" si="23"/>
        <v>1</v>
      </c>
    </row>
    <row r="239" spans="1:14" x14ac:dyDescent="0.25">
      <c r="A239" s="11" t="str">
        <f t="shared" si="21"/>
        <v>tagSkillClassName1020=DAILPH FangshiNature</v>
      </c>
      <c r="B239" s="9" t="str">
        <f t="shared" si="24"/>
        <v>tagSkillClassName1020</v>
      </c>
      <c r="C239" s="9" t="str">
        <f t="shared" si="22"/>
        <v>DAILPH FangshiNature</v>
      </c>
      <c r="D239" s="5" t="s">
        <v>529</v>
      </c>
      <c r="E239" s="4" t="s">
        <v>529</v>
      </c>
      <c r="F239" s="4" t="str">
        <f>VLOOKUP(H239,$K:$L,2,FALSE)</f>
        <v>Fangshi</v>
      </c>
      <c r="G239" s="4" t="str">
        <f>VLOOKUP(I239,$K:$L,2,FALSE)</f>
        <v>Nature</v>
      </c>
      <c r="H239" s="4">
        <f t="shared" si="26"/>
        <v>10</v>
      </c>
      <c r="I239" s="4">
        <f t="shared" si="27"/>
        <v>20</v>
      </c>
      <c r="J239" s="4" t="str">
        <f t="shared" si="25"/>
        <v/>
      </c>
      <c r="M239" s="6" t="str">
        <f>IF(LEN(E239)=0,"",IF(D239=E239,1,-1))</f>
        <v/>
      </c>
      <c r="N239" s="6">
        <f t="shared" si="23"/>
        <v>1</v>
      </c>
    </row>
    <row r="240" spans="1:14" x14ac:dyDescent="0.25">
      <c r="A240" s="11" t="str">
        <f t="shared" si="21"/>
        <v>tagSkillClassName1021=DAILPH FangshiRogue</v>
      </c>
      <c r="B240" s="9" t="str">
        <f t="shared" si="24"/>
        <v>tagSkillClassName1021</v>
      </c>
      <c r="C240" s="9" t="str">
        <f t="shared" si="22"/>
        <v>DAILPH FangshiRogue</v>
      </c>
      <c r="D240" s="5" t="s">
        <v>529</v>
      </c>
      <c r="E240" s="4" t="s">
        <v>529</v>
      </c>
      <c r="F240" s="4" t="str">
        <f>VLOOKUP(H240,$K:$L,2,FALSE)</f>
        <v>Fangshi</v>
      </c>
      <c r="G240" s="4" t="str">
        <f>VLOOKUP(I240,$K:$L,2,FALSE)</f>
        <v>Rogue</v>
      </c>
      <c r="H240" s="4">
        <f t="shared" si="26"/>
        <v>10</v>
      </c>
      <c r="I240" s="4">
        <f t="shared" si="27"/>
        <v>21</v>
      </c>
      <c r="J240" s="4" t="str">
        <f t="shared" si="25"/>
        <v/>
      </c>
      <c r="M240" s="6" t="str">
        <f>IF(LEN(E240)=0,"",IF(D240=E240,1,-1))</f>
        <v/>
      </c>
      <c r="N240" s="6">
        <f t="shared" si="23"/>
        <v>1</v>
      </c>
    </row>
    <row r="241" spans="1:14" x14ac:dyDescent="0.25">
      <c r="A241" s="11" t="str">
        <f t="shared" si="21"/>
        <v>tagSkillClassName1022=DAILPH FangshiEarth</v>
      </c>
      <c r="B241" s="9" t="str">
        <f t="shared" si="24"/>
        <v>tagSkillClassName1022</v>
      </c>
      <c r="C241" s="9" t="str">
        <f t="shared" si="22"/>
        <v>DAILPH FangshiEarth</v>
      </c>
      <c r="D241" s="5" t="s">
        <v>529</v>
      </c>
      <c r="E241" s="4" t="s">
        <v>529</v>
      </c>
      <c r="F241" s="4" t="str">
        <f>VLOOKUP(H241,$K:$L,2,FALSE)</f>
        <v>Fangshi</v>
      </c>
      <c r="G241" s="4" t="str">
        <f>VLOOKUP(I241,$K:$L,2,FALSE)</f>
        <v>Earth</v>
      </c>
      <c r="H241" s="4">
        <f t="shared" si="26"/>
        <v>10</v>
      </c>
      <c r="I241" s="4">
        <f t="shared" si="27"/>
        <v>22</v>
      </c>
      <c r="J241" s="4" t="str">
        <f t="shared" si="25"/>
        <v/>
      </c>
      <c r="M241" s="6" t="str">
        <f>IF(LEN(E241)=0,"",IF(D241=E241,1,-1))</f>
        <v/>
      </c>
      <c r="N241" s="6">
        <f t="shared" si="23"/>
        <v>1</v>
      </c>
    </row>
    <row r="242" spans="1:14" x14ac:dyDescent="0.25">
      <c r="A242" s="11" t="str">
        <f t="shared" si="21"/>
        <v>tagSkillClassName1023=DAILPH FangshiStorm</v>
      </c>
      <c r="B242" s="9" t="str">
        <f t="shared" si="24"/>
        <v>tagSkillClassName1023</v>
      </c>
      <c r="C242" s="9" t="str">
        <f t="shared" si="22"/>
        <v>DAILPH FangshiStorm</v>
      </c>
      <c r="D242" s="5" t="s">
        <v>529</v>
      </c>
      <c r="E242" s="4" t="s">
        <v>529</v>
      </c>
      <c r="F242" s="4" t="str">
        <f>VLOOKUP(H242,$K:$L,2,FALSE)</f>
        <v>Fangshi</v>
      </c>
      <c r="G242" s="4" t="str">
        <f>VLOOKUP(I242,$K:$L,2,FALSE)</f>
        <v>Storm</v>
      </c>
      <c r="H242" s="4">
        <f t="shared" si="26"/>
        <v>10</v>
      </c>
      <c r="I242" s="4">
        <f t="shared" si="27"/>
        <v>23</v>
      </c>
      <c r="J242" s="4" t="str">
        <f t="shared" si="25"/>
        <v/>
      </c>
      <c r="M242" s="6" t="str">
        <f>IF(LEN(E242)=0,"",IF(D242=E242,1,-1))</f>
        <v/>
      </c>
      <c r="N242" s="6">
        <f t="shared" si="23"/>
        <v>1</v>
      </c>
    </row>
    <row r="243" spans="1:14" x14ac:dyDescent="0.25">
      <c r="A243" s="11" t="str">
        <f t="shared" si="21"/>
        <v>tagSkillClassName1024=DAILPH FangshiDream</v>
      </c>
      <c r="B243" s="9" t="str">
        <f t="shared" si="24"/>
        <v>tagSkillClassName1024</v>
      </c>
      <c r="C243" s="9" t="str">
        <f t="shared" si="22"/>
        <v>DAILPH FangshiDream</v>
      </c>
      <c r="D243" s="5" t="s">
        <v>529</v>
      </c>
      <c r="E243" s="4" t="s">
        <v>529</v>
      </c>
      <c r="F243" s="4" t="str">
        <f>VLOOKUP(H243,$K:$L,2,FALSE)</f>
        <v>Fangshi</v>
      </c>
      <c r="G243" s="4" t="str">
        <f>VLOOKUP(I243,$K:$L,2,FALSE)</f>
        <v>Dream</v>
      </c>
      <c r="H243" s="4">
        <f t="shared" si="26"/>
        <v>10</v>
      </c>
      <c r="I243" s="4">
        <f t="shared" si="27"/>
        <v>24</v>
      </c>
      <c r="J243" s="4" t="str">
        <f t="shared" si="25"/>
        <v/>
      </c>
      <c r="M243" s="6" t="str">
        <f>IF(LEN(E243)=0,"",IF(D243=E243,1,-1))</f>
        <v/>
      </c>
      <c r="N243" s="6">
        <f t="shared" si="23"/>
        <v>1</v>
      </c>
    </row>
    <row r="244" spans="1:14" x14ac:dyDescent="0.25">
      <c r="A244" s="11" t="str">
        <f t="shared" si="21"/>
        <v>tagSkillClassName1025=DAILPH FangshiStargazer</v>
      </c>
      <c r="B244" s="9" t="str">
        <f t="shared" si="24"/>
        <v>tagSkillClassName1025</v>
      </c>
      <c r="C244" s="9" t="str">
        <f t="shared" si="22"/>
        <v>DAILPH FangshiStargazer</v>
      </c>
      <c r="D244" s="5" t="s">
        <v>529</v>
      </c>
      <c r="E244" s="4" t="s">
        <v>529</v>
      </c>
      <c r="F244" s="4" t="str">
        <f>VLOOKUP(H244,$K:$L,2,FALSE)</f>
        <v>Fangshi</v>
      </c>
      <c r="G244" s="4" t="str">
        <f>VLOOKUP(I244,$K:$L,2,FALSE)</f>
        <v>Stargazer</v>
      </c>
      <c r="H244" s="4">
        <f t="shared" si="26"/>
        <v>10</v>
      </c>
      <c r="I244" s="4">
        <f t="shared" si="27"/>
        <v>25</v>
      </c>
      <c r="J244" s="4" t="str">
        <f t="shared" si="25"/>
        <v/>
      </c>
      <c r="M244" s="6" t="str">
        <f>IF(LEN(E244)=0,"",IF(D244=E244,1,-1))</f>
        <v/>
      </c>
      <c r="N244" s="6">
        <f t="shared" si="23"/>
        <v>1</v>
      </c>
    </row>
    <row r="245" spans="1:14" x14ac:dyDescent="0.25">
      <c r="A245" s="11" t="str">
        <f t="shared" si="21"/>
        <v>tagSkillClassName1026=DAILPH FangshiPH26</v>
      </c>
      <c r="B245" s="9" t="str">
        <f t="shared" si="24"/>
        <v>tagSkillClassName1026</v>
      </c>
      <c r="C245" s="9" t="str">
        <f t="shared" si="22"/>
        <v>DAILPH FangshiPH26</v>
      </c>
      <c r="D245" s="5" t="s">
        <v>529</v>
      </c>
      <c r="E245" s="4" t="s">
        <v>529</v>
      </c>
      <c r="F245" s="4" t="str">
        <f>VLOOKUP(H245,$K:$L,2,FALSE)</f>
        <v>Fangshi</v>
      </c>
      <c r="G245" s="4" t="str">
        <f>VLOOKUP(I245,$K:$L,2,FALSE)</f>
        <v>PH26</v>
      </c>
      <c r="H245" s="4">
        <f t="shared" si="26"/>
        <v>10</v>
      </c>
      <c r="I245" s="4">
        <f t="shared" si="27"/>
        <v>26</v>
      </c>
      <c r="J245" s="4" t="str">
        <f t="shared" si="25"/>
        <v/>
      </c>
      <c r="M245" s="6" t="str">
        <f>IF(LEN(E245)=0,"",IF(D245=E245,1,-1))</f>
        <v/>
      </c>
      <c r="N245" s="6">
        <f t="shared" si="23"/>
        <v>1</v>
      </c>
    </row>
    <row r="246" spans="1:14" x14ac:dyDescent="0.25">
      <c r="A246" s="11" t="str">
        <f t="shared" si="21"/>
        <v>tagSkillClassName1027=DAILPH FangshiPH27</v>
      </c>
      <c r="B246" s="9" t="str">
        <f t="shared" si="24"/>
        <v>tagSkillClassName1027</v>
      </c>
      <c r="C246" s="9" t="str">
        <f t="shared" si="22"/>
        <v>DAILPH FangshiPH27</v>
      </c>
      <c r="D246" s="5" t="s">
        <v>529</v>
      </c>
      <c r="E246" s="4" t="s">
        <v>529</v>
      </c>
      <c r="F246" s="4" t="str">
        <f>VLOOKUP(H246,$K:$L,2,FALSE)</f>
        <v>Fangshi</v>
      </c>
      <c r="G246" s="4" t="str">
        <f>VLOOKUP(I246,$K:$L,2,FALSE)</f>
        <v>PH27</v>
      </c>
      <c r="H246" s="4">
        <f t="shared" si="26"/>
        <v>10</v>
      </c>
      <c r="I246" s="4">
        <f t="shared" si="27"/>
        <v>27</v>
      </c>
      <c r="J246" s="4" t="str">
        <f t="shared" si="25"/>
        <v/>
      </c>
      <c r="M246" s="6" t="str">
        <f>IF(LEN(E246)=0,"",IF(D246=E246,1,-1))</f>
        <v/>
      </c>
      <c r="N246" s="6">
        <f t="shared" si="23"/>
        <v>1</v>
      </c>
    </row>
    <row r="247" spans="1:14" x14ac:dyDescent="0.25">
      <c r="A247" s="11" t="str">
        <f t="shared" si="21"/>
        <v>tagSkillClassName1028=DAILPH FangshiPH28</v>
      </c>
      <c r="B247" s="9" t="str">
        <f t="shared" si="24"/>
        <v>tagSkillClassName1028</v>
      </c>
      <c r="C247" s="9" t="str">
        <f t="shared" si="22"/>
        <v>DAILPH FangshiPH28</v>
      </c>
      <c r="D247" s="5" t="s">
        <v>529</v>
      </c>
      <c r="E247" s="4" t="s">
        <v>529</v>
      </c>
      <c r="F247" s="4" t="str">
        <f>VLOOKUP(H247,$K:$L,2,FALSE)</f>
        <v>Fangshi</v>
      </c>
      <c r="G247" s="4" t="str">
        <f>VLOOKUP(I247,$K:$L,2,FALSE)</f>
        <v>PH28</v>
      </c>
      <c r="H247" s="4">
        <f t="shared" si="26"/>
        <v>10</v>
      </c>
      <c r="I247" s="4">
        <f t="shared" si="27"/>
        <v>28</v>
      </c>
      <c r="J247" s="4" t="str">
        <f t="shared" si="25"/>
        <v/>
      </c>
      <c r="M247" s="6" t="str">
        <f>IF(LEN(E247)=0,"",IF(D247=E247,1,-1))</f>
        <v/>
      </c>
      <c r="N247" s="6">
        <f t="shared" si="23"/>
        <v>1</v>
      </c>
    </row>
    <row r="248" spans="1:14" x14ac:dyDescent="0.25">
      <c r="A248" s="11" t="str">
        <f t="shared" si="21"/>
        <v>tagSkillClassName1029=DAILPH FangshiPH29</v>
      </c>
      <c r="B248" s="9" t="str">
        <f t="shared" si="24"/>
        <v>tagSkillClassName1029</v>
      </c>
      <c r="C248" s="9" t="str">
        <f t="shared" si="22"/>
        <v>DAILPH FangshiPH29</v>
      </c>
      <c r="D248" s="5" t="s">
        <v>529</v>
      </c>
      <c r="E248" s="4" t="s">
        <v>529</v>
      </c>
      <c r="F248" s="4" t="str">
        <f>VLOOKUP(H248,$K:$L,2,FALSE)</f>
        <v>Fangshi</v>
      </c>
      <c r="G248" s="4" t="str">
        <f>VLOOKUP(I248,$K:$L,2,FALSE)</f>
        <v>PH29</v>
      </c>
      <c r="H248" s="4">
        <f t="shared" si="26"/>
        <v>10</v>
      </c>
      <c r="I248" s="4">
        <f t="shared" si="27"/>
        <v>29</v>
      </c>
      <c r="J248" s="4" t="str">
        <f t="shared" si="25"/>
        <v/>
      </c>
      <c r="M248" s="6" t="str">
        <f>IF(LEN(E248)=0,"",IF(D248=E248,1,-1))</f>
        <v/>
      </c>
      <c r="N248" s="6">
        <f t="shared" si="23"/>
        <v>1</v>
      </c>
    </row>
    <row r="249" spans="1:14" x14ac:dyDescent="0.25">
      <c r="A249" s="11" t="str">
        <f t="shared" si="21"/>
        <v>tagSkillClassName1030=DAILPH FangshiPH30</v>
      </c>
      <c r="B249" s="9" t="str">
        <f t="shared" si="24"/>
        <v>tagSkillClassName1030</v>
      </c>
      <c r="C249" s="9" t="str">
        <f t="shared" si="22"/>
        <v>DAILPH FangshiPH30</v>
      </c>
      <c r="D249" s="5" t="s">
        <v>529</v>
      </c>
      <c r="E249" s="4" t="s">
        <v>529</v>
      </c>
      <c r="F249" s="4" t="str">
        <f>VLOOKUP(H249,$K:$L,2,FALSE)</f>
        <v>Fangshi</v>
      </c>
      <c r="G249" s="4" t="str">
        <f>VLOOKUP(I249,$K:$L,2,FALSE)</f>
        <v>PH30</v>
      </c>
      <c r="H249" s="4">
        <f t="shared" si="26"/>
        <v>10</v>
      </c>
      <c r="I249" s="4">
        <f t="shared" si="27"/>
        <v>30</v>
      </c>
      <c r="J249" s="4">
        <f t="shared" si="25"/>
        <v>1</v>
      </c>
      <c r="M249" s="6" t="str">
        <f>IF(LEN(E249)=0,"",IF(D249=E249,1,-1))</f>
        <v/>
      </c>
      <c r="N249" s="6">
        <f t="shared" si="23"/>
        <v>1</v>
      </c>
    </row>
    <row r="250" spans="1:14" x14ac:dyDescent="0.25">
      <c r="A250" s="11" t="str">
        <f t="shared" si="21"/>
        <v>tagSkillClassName1101=DAILPH Frost KnightSoldier</v>
      </c>
      <c r="B250" s="9" t="str">
        <f t="shared" si="24"/>
        <v>tagSkillClassName1101</v>
      </c>
      <c r="C250" s="9" t="str">
        <f t="shared" si="22"/>
        <v>DAILPH Frost KnightSoldier</v>
      </c>
      <c r="D250" s="5" t="s">
        <v>529</v>
      </c>
      <c r="E250" s="4" t="s">
        <v>529</v>
      </c>
      <c r="F250" s="4" t="str">
        <f>VLOOKUP(H250,$K:$L,2,FALSE)</f>
        <v>Frost Knight</v>
      </c>
      <c r="G250" s="4" t="str">
        <f>VLOOKUP(I250,$K:$L,2,FALSE)</f>
        <v>Soldier</v>
      </c>
      <c r="H250" s="4">
        <f t="shared" si="26"/>
        <v>11</v>
      </c>
      <c r="I250" s="4">
        <f t="shared" si="27"/>
        <v>1</v>
      </c>
      <c r="J250" s="4" t="str">
        <f t="shared" si="25"/>
        <v/>
      </c>
      <c r="M250" s="6" t="str">
        <f>IF(LEN(E250)=0,"",IF(D250=E250,1,-1))</f>
        <v/>
      </c>
      <c r="N250" s="6">
        <f t="shared" si="23"/>
        <v>1</v>
      </c>
    </row>
    <row r="251" spans="1:14" x14ac:dyDescent="0.25">
      <c r="A251" s="11" t="str">
        <f t="shared" si="21"/>
        <v>tagSkillClassName1102=DAILPH Frost KnightDemolitionist</v>
      </c>
      <c r="B251" s="9" t="str">
        <f t="shared" si="24"/>
        <v>tagSkillClassName1102</v>
      </c>
      <c r="C251" s="9" t="str">
        <f t="shared" si="22"/>
        <v>DAILPH Frost KnightDemolitionist</v>
      </c>
      <c r="D251" s="5" t="s">
        <v>529</v>
      </c>
      <c r="E251" s="4" t="s">
        <v>529</v>
      </c>
      <c r="F251" s="4" t="str">
        <f>VLOOKUP(H251,$K:$L,2,FALSE)</f>
        <v>Frost Knight</v>
      </c>
      <c r="G251" s="4" t="str">
        <f>VLOOKUP(I251,$K:$L,2,FALSE)</f>
        <v>Demolitionist</v>
      </c>
      <c r="H251" s="4">
        <f t="shared" si="26"/>
        <v>11</v>
      </c>
      <c r="I251" s="4">
        <f t="shared" si="27"/>
        <v>2</v>
      </c>
      <c r="J251" s="4" t="str">
        <f t="shared" si="25"/>
        <v/>
      </c>
      <c r="M251" s="6" t="str">
        <f>IF(LEN(E251)=0,"",IF(D251=E251,1,-1))</f>
        <v/>
      </c>
      <c r="N251" s="6">
        <f t="shared" si="23"/>
        <v>1</v>
      </c>
    </row>
    <row r="252" spans="1:14" x14ac:dyDescent="0.25">
      <c r="A252" s="11" t="str">
        <f t="shared" si="21"/>
        <v>tagSkillClassName1112=DAILPH Frost KnightElementalist</v>
      </c>
      <c r="B252" s="9" t="str">
        <f t="shared" si="24"/>
        <v>tagSkillClassName1112</v>
      </c>
      <c r="C252" s="9" t="str">
        <f t="shared" si="22"/>
        <v>DAILPH Frost KnightElementalist</v>
      </c>
      <c r="D252" s="5" t="s">
        <v>529</v>
      </c>
      <c r="E252" s="4" t="s">
        <v>529</v>
      </c>
      <c r="F252" s="4" t="str">
        <f>VLOOKUP(H252,$K:$L,2,FALSE)</f>
        <v>Frost Knight</v>
      </c>
      <c r="G252" s="4" t="str">
        <f>VLOOKUP(I252,$K:$L,2,FALSE)</f>
        <v>Elementalist</v>
      </c>
      <c r="H252" s="4">
        <f t="shared" si="26"/>
        <v>11</v>
      </c>
      <c r="I252" s="4">
        <v>12</v>
      </c>
      <c r="J252" s="4" t="str">
        <f t="shared" si="25"/>
        <v/>
      </c>
      <c r="M252" s="6" t="str">
        <f>IF(LEN(E252)=0,"",IF(D252=E252,1,-1))</f>
        <v/>
      </c>
      <c r="N252" s="6">
        <f t="shared" si="23"/>
        <v>1</v>
      </c>
    </row>
    <row r="253" spans="1:14" x14ac:dyDescent="0.25">
      <c r="A253" s="11" t="str">
        <f t="shared" si="21"/>
        <v>tagSkillClassName1113=DAILPH Frost KnightTerror Knight</v>
      </c>
      <c r="B253" s="9" t="str">
        <f t="shared" si="24"/>
        <v>tagSkillClassName1113</v>
      </c>
      <c r="C253" s="9" t="str">
        <f t="shared" si="22"/>
        <v>DAILPH Frost KnightTerror Knight</v>
      </c>
      <c r="D253" s="5" t="s">
        <v>529</v>
      </c>
      <c r="E253" s="4" t="s">
        <v>529</v>
      </c>
      <c r="F253" s="4" t="str">
        <f>VLOOKUP(H253,$K:$L,2,FALSE)</f>
        <v>Frost Knight</v>
      </c>
      <c r="G253" s="4" t="str">
        <f>VLOOKUP(I253,$K:$L,2,FALSE)</f>
        <v>Terror Knight</v>
      </c>
      <c r="H253" s="4">
        <f t="shared" si="26"/>
        <v>11</v>
      </c>
      <c r="I253" s="4">
        <f t="shared" si="27"/>
        <v>13</v>
      </c>
      <c r="J253" s="4" t="str">
        <f t="shared" si="25"/>
        <v/>
      </c>
      <c r="M253" s="6" t="str">
        <f>IF(LEN(E253)=0,"",IF(D253=E253,1,-1))</f>
        <v/>
      </c>
      <c r="N253" s="6">
        <f t="shared" si="23"/>
        <v>1</v>
      </c>
    </row>
    <row r="254" spans="1:14" x14ac:dyDescent="0.25">
      <c r="A254" s="11" t="str">
        <f t="shared" si="21"/>
        <v>tagSkillClassName1114=DAILPH Frost KnightArch Necromancer</v>
      </c>
      <c r="B254" s="9" t="str">
        <f t="shared" si="24"/>
        <v>tagSkillClassName1114</v>
      </c>
      <c r="C254" s="9" t="str">
        <f t="shared" si="22"/>
        <v>DAILPH Frost KnightArch Necromancer</v>
      </c>
      <c r="D254" s="5" t="s">
        <v>529</v>
      </c>
      <c r="E254" s="4" t="s">
        <v>529</v>
      </c>
      <c r="F254" s="4" t="str">
        <f>VLOOKUP(H254,$K:$L,2,FALSE)</f>
        <v>Frost Knight</v>
      </c>
      <c r="G254" s="4" t="str">
        <f>VLOOKUP(I254,$K:$L,2,FALSE)</f>
        <v>Arch Necromancer</v>
      </c>
      <c r="H254" s="4">
        <f t="shared" si="26"/>
        <v>11</v>
      </c>
      <c r="I254" s="4">
        <f t="shared" si="27"/>
        <v>14</v>
      </c>
      <c r="J254" s="4" t="str">
        <f t="shared" si="25"/>
        <v/>
      </c>
      <c r="M254" s="6" t="str">
        <f>IF(LEN(E254)=0,"",IF(D254=E254,1,-1))</f>
        <v/>
      </c>
      <c r="N254" s="6">
        <f t="shared" si="23"/>
        <v>1</v>
      </c>
    </row>
    <row r="255" spans="1:14" x14ac:dyDescent="0.25">
      <c r="A255" s="11" t="str">
        <f t="shared" si="21"/>
        <v>tagSkillClassName1115=DAILPH Frost KnightIllusionist</v>
      </c>
      <c r="B255" s="9" t="str">
        <f t="shared" si="24"/>
        <v>tagSkillClassName1115</v>
      </c>
      <c r="C255" s="9" t="str">
        <f t="shared" si="22"/>
        <v>DAILPH Frost KnightIllusionist</v>
      </c>
      <c r="D255" s="5" t="s">
        <v>529</v>
      </c>
      <c r="E255" s="4" t="s">
        <v>529</v>
      </c>
      <c r="F255" s="4" t="str">
        <f>VLOOKUP(H255,$K:$L,2,FALSE)</f>
        <v>Frost Knight</v>
      </c>
      <c r="G255" s="4" t="str">
        <f>VLOOKUP(I255,$K:$L,2,FALSE)</f>
        <v>Illusionist</v>
      </c>
      <c r="H255" s="4">
        <f t="shared" si="26"/>
        <v>11</v>
      </c>
      <c r="I255" s="4">
        <f t="shared" si="27"/>
        <v>15</v>
      </c>
      <c r="J255" s="4" t="str">
        <f t="shared" si="25"/>
        <v/>
      </c>
      <c r="M255" s="6" t="str">
        <f>IF(LEN(E255)=0,"",IF(D255=E255,1,-1))</f>
        <v/>
      </c>
      <c r="N255" s="6">
        <f t="shared" si="23"/>
        <v>1</v>
      </c>
    </row>
    <row r="256" spans="1:14" x14ac:dyDescent="0.25">
      <c r="A256" s="11" t="str">
        <f t="shared" si="21"/>
        <v>tagSkillClassName1116=DAILPH Frost KnightDefense</v>
      </c>
      <c r="B256" s="9" t="str">
        <f t="shared" si="24"/>
        <v>tagSkillClassName1116</v>
      </c>
      <c r="C256" s="9" t="str">
        <f t="shared" si="22"/>
        <v>DAILPH Frost KnightDefense</v>
      </c>
      <c r="D256" s="5" t="s">
        <v>529</v>
      </c>
      <c r="E256" s="4" t="s">
        <v>529</v>
      </c>
      <c r="F256" s="4" t="str">
        <f>VLOOKUP(H256,$K:$L,2,FALSE)</f>
        <v>Frost Knight</v>
      </c>
      <c r="G256" s="4" t="str">
        <f>VLOOKUP(I256,$K:$L,2,FALSE)</f>
        <v>Defense</v>
      </c>
      <c r="H256" s="4">
        <f t="shared" si="26"/>
        <v>11</v>
      </c>
      <c r="I256" s="4">
        <f t="shared" si="27"/>
        <v>16</v>
      </c>
      <c r="J256" s="4" t="str">
        <f t="shared" si="25"/>
        <v/>
      </c>
      <c r="M256" s="6" t="str">
        <f>IF(LEN(E256)=0,"",IF(D256=E256,1,-1))</f>
        <v/>
      </c>
      <c r="N256" s="6">
        <f t="shared" si="23"/>
        <v>1</v>
      </c>
    </row>
    <row r="257" spans="1:14" x14ac:dyDescent="0.25">
      <c r="A257" s="11" t="str">
        <f t="shared" si="21"/>
        <v>tagSkillClassName1117=DAILPH Frost KnightHunting</v>
      </c>
      <c r="B257" s="9" t="str">
        <f t="shared" si="24"/>
        <v>tagSkillClassName1117</v>
      </c>
      <c r="C257" s="9" t="str">
        <f t="shared" si="22"/>
        <v>DAILPH Frost KnightHunting</v>
      </c>
      <c r="D257" s="5" t="s">
        <v>529</v>
      </c>
      <c r="E257" s="4" t="s">
        <v>529</v>
      </c>
      <c r="F257" s="4" t="str">
        <f>VLOOKUP(H257,$K:$L,2,FALSE)</f>
        <v>Frost Knight</v>
      </c>
      <c r="G257" s="4" t="str">
        <f>VLOOKUP(I257,$K:$L,2,FALSE)</f>
        <v>Hunting</v>
      </c>
      <c r="H257" s="4">
        <f t="shared" si="26"/>
        <v>11</v>
      </c>
      <c r="I257" s="4">
        <f t="shared" si="27"/>
        <v>17</v>
      </c>
      <c r="J257" s="4" t="str">
        <f t="shared" si="25"/>
        <v/>
      </c>
      <c r="M257" s="6" t="str">
        <f>IF(LEN(E257)=0,"",IF(D257=E257,1,-1))</f>
        <v/>
      </c>
      <c r="N257" s="6">
        <f t="shared" si="23"/>
        <v>1</v>
      </c>
    </row>
    <row r="258" spans="1:14" x14ac:dyDescent="0.25">
      <c r="A258" s="11" t="str">
        <f t="shared" si="21"/>
        <v>tagSkillClassName1118=DAILPH Frost KnightSpirit</v>
      </c>
      <c r="B258" s="9" t="str">
        <f t="shared" si="24"/>
        <v>tagSkillClassName1118</v>
      </c>
      <c r="C258" s="9" t="str">
        <f t="shared" si="22"/>
        <v>DAILPH Frost KnightSpirit</v>
      </c>
      <c r="D258" s="5" t="s">
        <v>529</v>
      </c>
      <c r="E258" s="4" t="s">
        <v>529</v>
      </c>
      <c r="F258" s="4" t="str">
        <f>VLOOKUP(H258,$K:$L,2,FALSE)</f>
        <v>Frost Knight</v>
      </c>
      <c r="G258" s="4" t="str">
        <f>VLOOKUP(I258,$K:$L,2,FALSE)</f>
        <v>Spirit</v>
      </c>
      <c r="H258" s="4">
        <f t="shared" si="26"/>
        <v>11</v>
      </c>
      <c r="I258" s="4">
        <f t="shared" si="27"/>
        <v>18</v>
      </c>
      <c r="J258" s="4" t="str">
        <f t="shared" si="25"/>
        <v/>
      </c>
      <c r="M258" s="6" t="str">
        <f>IF(LEN(E258)=0,"",IF(D258=E258,1,-1))</f>
        <v/>
      </c>
      <c r="N258" s="6">
        <f t="shared" si="23"/>
        <v>1</v>
      </c>
    </row>
    <row r="259" spans="1:14" x14ac:dyDescent="0.25">
      <c r="A259" s="11" t="str">
        <f t="shared" si="21"/>
        <v>tagSkillClassName1119=DAILPH Frost KnightWarfare</v>
      </c>
      <c r="B259" s="9" t="str">
        <f t="shared" si="24"/>
        <v>tagSkillClassName1119</v>
      </c>
      <c r="C259" s="9" t="str">
        <f t="shared" si="22"/>
        <v>DAILPH Frost KnightWarfare</v>
      </c>
      <c r="D259" s="5" t="s">
        <v>529</v>
      </c>
      <c r="E259" s="4" t="s">
        <v>529</v>
      </c>
      <c r="F259" s="4" t="str">
        <f>VLOOKUP(H259,$K:$L,2,FALSE)</f>
        <v>Frost Knight</v>
      </c>
      <c r="G259" s="4" t="str">
        <f>VLOOKUP(I259,$K:$L,2,FALSE)</f>
        <v>Warfare</v>
      </c>
      <c r="H259" s="4">
        <f t="shared" si="26"/>
        <v>11</v>
      </c>
      <c r="I259" s="4">
        <f t="shared" si="27"/>
        <v>19</v>
      </c>
      <c r="J259" s="4" t="str">
        <f t="shared" si="25"/>
        <v/>
      </c>
      <c r="M259" s="6" t="str">
        <f>IF(LEN(E259)=0,"",IF(D259=E259,1,-1))</f>
        <v/>
      </c>
      <c r="N259" s="6">
        <f t="shared" si="23"/>
        <v>1</v>
      </c>
    </row>
    <row r="260" spans="1:14" x14ac:dyDescent="0.25">
      <c r="A260" s="11" t="str">
        <f t="shared" ref="A260:A323" si="28">B260&amp;"="&amp;C260</f>
        <v>tagSkillClassName1120=DAILPH Frost KnightNature</v>
      </c>
      <c r="B260" s="9" t="str">
        <f t="shared" si="24"/>
        <v>tagSkillClassName1120</v>
      </c>
      <c r="C260" s="9" t="str">
        <f t="shared" ref="C260:C323" si="29">IF(D260&lt;&gt;"",D260,"DAILPH "&amp;F260&amp;G260)</f>
        <v>DAILPH Frost KnightNature</v>
      </c>
      <c r="D260" s="5" t="s">
        <v>529</v>
      </c>
      <c r="E260" s="4" t="s">
        <v>529</v>
      </c>
      <c r="F260" s="4" t="str">
        <f>VLOOKUP(H260,$K:$L,2,FALSE)</f>
        <v>Frost Knight</v>
      </c>
      <c r="G260" s="4" t="str">
        <f>VLOOKUP(I260,$K:$L,2,FALSE)</f>
        <v>Nature</v>
      </c>
      <c r="H260" s="4">
        <f t="shared" si="26"/>
        <v>11</v>
      </c>
      <c r="I260" s="4">
        <f t="shared" si="27"/>
        <v>20</v>
      </c>
      <c r="J260" s="4" t="str">
        <f t="shared" si="25"/>
        <v/>
      </c>
      <c r="M260" s="6" t="str">
        <f>IF(LEN(E260)=0,"",IF(D260=E260,1,-1))</f>
        <v/>
      </c>
      <c r="N260" s="6">
        <f t="shared" ref="N260:N323" si="30">COUNTIF(C:C,C260)</f>
        <v>1</v>
      </c>
    </row>
    <row r="261" spans="1:14" x14ac:dyDescent="0.25">
      <c r="A261" s="11" t="str">
        <f t="shared" si="28"/>
        <v>tagSkillClassName1121=DAILPH Frost KnightRogue</v>
      </c>
      <c r="B261" s="9" t="str">
        <f t="shared" ref="B261:B324" si="31">"tagSkillClassName"&amp;IF(LEN(H261)=1,"0"&amp;H261,H261)&amp;IF(LEN(I261)=1,"0"&amp;I261,I261)</f>
        <v>tagSkillClassName1121</v>
      </c>
      <c r="C261" s="9" t="str">
        <f t="shared" si="29"/>
        <v>DAILPH Frost KnightRogue</v>
      </c>
      <c r="D261" s="5" t="s">
        <v>529</v>
      </c>
      <c r="E261" s="4" t="s">
        <v>529</v>
      </c>
      <c r="F261" s="4" t="str">
        <f>VLOOKUP(H261,$K:$L,2,FALSE)</f>
        <v>Frost Knight</v>
      </c>
      <c r="G261" s="4" t="str">
        <f>VLOOKUP(I261,$K:$L,2,FALSE)</f>
        <v>Rogue</v>
      </c>
      <c r="H261" s="4">
        <f t="shared" si="26"/>
        <v>11</v>
      </c>
      <c r="I261" s="4">
        <f t="shared" si="27"/>
        <v>21</v>
      </c>
      <c r="J261" s="4" t="str">
        <f t="shared" si="25"/>
        <v/>
      </c>
      <c r="M261" s="6" t="str">
        <f>IF(LEN(E261)=0,"",IF(D261=E261,1,-1))</f>
        <v/>
      </c>
      <c r="N261" s="6">
        <f t="shared" si="30"/>
        <v>1</v>
      </c>
    </row>
    <row r="262" spans="1:14" x14ac:dyDescent="0.25">
      <c r="A262" s="11" t="str">
        <f t="shared" si="28"/>
        <v>tagSkillClassName1122=DAILPH Frost KnightEarth</v>
      </c>
      <c r="B262" s="9" t="str">
        <f t="shared" si="31"/>
        <v>tagSkillClassName1122</v>
      </c>
      <c r="C262" s="9" t="str">
        <f t="shared" si="29"/>
        <v>DAILPH Frost KnightEarth</v>
      </c>
      <c r="D262" s="5" t="s">
        <v>529</v>
      </c>
      <c r="E262" s="4" t="s">
        <v>529</v>
      </c>
      <c r="F262" s="4" t="str">
        <f>VLOOKUP(H262,$K:$L,2,FALSE)</f>
        <v>Frost Knight</v>
      </c>
      <c r="G262" s="4" t="str">
        <f>VLOOKUP(I262,$K:$L,2,FALSE)</f>
        <v>Earth</v>
      </c>
      <c r="H262" s="4">
        <f t="shared" si="26"/>
        <v>11</v>
      </c>
      <c r="I262" s="4">
        <f t="shared" si="27"/>
        <v>22</v>
      </c>
      <c r="J262" s="4" t="str">
        <f t="shared" si="25"/>
        <v/>
      </c>
      <c r="M262" s="6" t="str">
        <f>IF(LEN(E262)=0,"",IF(D262=E262,1,-1))</f>
        <v/>
      </c>
      <c r="N262" s="6">
        <f t="shared" si="30"/>
        <v>1</v>
      </c>
    </row>
    <row r="263" spans="1:14" x14ac:dyDescent="0.25">
      <c r="A263" s="11" t="str">
        <f t="shared" si="28"/>
        <v>tagSkillClassName1123=DAILPH Frost KnightStorm</v>
      </c>
      <c r="B263" s="9" t="str">
        <f t="shared" si="31"/>
        <v>tagSkillClassName1123</v>
      </c>
      <c r="C263" s="9" t="str">
        <f t="shared" si="29"/>
        <v>DAILPH Frost KnightStorm</v>
      </c>
      <c r="D263" s="5" t="s">
        <v>529</v>
      </c>
      <c r="E263" s="4" t="s">
        <v>529</v>
      </c>
      <c r="F263" s="4" t="str">
        <f>VLOOKUP(H263,$K:$L,2,FALSE)</f>
        <v>Frost Knight</v>
      </c>
      <c r="G263" s="4" t="str">
        <f>VLOOKUP(I263,$K:$L,2,FALSE)</f>
        <v>Storm</v>
      </c>
      <c r="H263" s="4">
        <f t="shared" si="26"/>
        <v>11</v>
      </c>
      <c r="I263" s="4">
        <f t="shared" si="27"/>
        <v>23</v>
      </c>
      <c r="J263" s="4" t="str">
        <f t="shared" si="25"/>
        <v/>
      </c>
      <c r="M263" s="6" t="str">
        <f>IF(LEN(E263)=0,"",IF(D263=E263,1,-1))</f>
        <v/>
      </c>
      <c r="N263" s="6">
        <f t="shared" si="30"/>
        <v>1</v>
      </c>
    </row>
    <row r="264" spans="1:14" x14ac:dyDescent="0.25">
      <c r="A264" s="11" t="str">
        <f t="shared" si="28"/>
        <v>tagSkillClassName1124=DAILPH Frost KnightDream</v>
      </c>
      <c r="B264" s="9" t="str">
        <f t="shared" si="31"/>
        <v>tagSkillClassName1124</v>
      </c>
      <c r="C264" s="9" t="str">
        <f t="shared" si="29"/>
        <v>DAILPH Frost KnightDream</v>
      </c>
      <c r="D264" s="5" t="s">
        <v>529</v>
      </c>
      <c r="E264" s="4" t="s">
        <v>529</v>
      </c>
      <c r="F264" s="4" t="str">
        <f>VLOOKUP(H264,$K:$L,2,FALSE)</f>
        <v>Frost Knight</v>
      </c>
      <c r="G264" s="4" t="str">
        <f>VLOOKUP(I264,$K:$L,2,FALSE)</f>
        <v>Dream</v>
      </c>
      <c r="H264" s="4">
        <f t="shared" si="26"/>
        <v>11</v>
      </c>
      <c r="I264" s="4">
        <f t="shared" si="27"/>
        <v>24</v>
      </c>
      <c r="J264" s="4" t="str">
        <f t="shared" si="25"/>
        <v/>
      </c>
      <c r="M264" s="6" t="str">
        <f>IF(LEN(E264)=0,"",IF(D264=E264,1,-1))</f>
        <v/>
      </c>
      <c r="N264" s="6">
        <f t="shared" si="30"/>
        <v>1</v>
      </c>
    </row>
    <row r="265" spans="1:14" x14ac:dyDescent="0.25">
      <c r="A265" s="11" t="str">
        <f t="shared" si="28"/>
        <v>tagSkillClassName1125=DAILPH Frost KnightStargazer</v>
      </c>
      <c r="B265" s="9" t="str">
        <f t="shared" si="31"/>
        <v>tagSkillClassName1125</v>
      </c>
      <c r="C265" s="9" t="str">
        <f t="shared" si="29"/>
        <v>DAILPH Frost KnightStargazer</v>
      </c>
      <c r="D265" s="5" t="s">
        <v>529</v>
      </c>
      <c r="E265" s="4" t="s">
        <v>529</v>
      </c>
      <c r="F265" s="4" t="str">
        <f>VLOOKUP(H265,$K:$L,2,FALSE)</f>
        <v>Frost Knight</v>
      </c>
      <c r="G265" s="4" t="str">
        <f>VLOOKUP(I265,$K:$L,2,FALSE)</f>
        <v>Stargazer</v>
      </c>
      <c r="H265" s="4">
        <f t="shared" si="26"/>
        <v>11</v>
      </c>
      <c r="I265" s="4">
        <f t="shared" si="27"/>
        <v>25</v>
      </c>
      <c r="J265" s="4" t="str">
        <f t="shared" si="25"/>
        <v/>
      </c>
      <c r="M265" s="6" t="str">
        <f>IF(LEN(E265)=0,"",IF(D265=E265,1,-1))</f>
        <v/>
      </c>
      <c r="N265" s="6">
        <f t="shared" si="30"/>
        <v>1</v>
      </c>
    </row>
    <row r="266" spans="1:14" x14ac:dyDescent="0.25">
      <c r="A266" s="11" t="str">
        <f t="shared" si="28"/>
        <v>tagSkillClassName1126=DAILPH Frost KnightPH26</v>
      </c>
      <c r="B266" s="9" t="str">
        <f t="shared" si="31"/>
        <v>tagSkillClassName1126</v>
      </c>
      <c r="C266" s="9" t="str">
        <f t="shared" si="29"/>
        <v>DAILPH Frost KnightPH26</v>
      </c>
      <c r="D266" s="5" t="s">
        <v>529</v>
      </c>
      <c r="E266" s="4" t="s">
        <v>529</v>
      </c>
      <c r="F266" s="4" t="str">
        <f>VLOOKUP(H266,$K:$L,2,FALSE)</f>
        <v>Frost Knight</v>
      </c>
      <c r="G266" s="4" t="str">
        <f>VLOOKUP(I266,$K:$L,2,FALSE)</f>
        <v>PH26</v>
      </c>
      <c r="H266" s="4">
        <f t="shared" si="26"/>
        <v>11</v>
      </c>
      <c r="I266" s="4">
        <f t="shared" si="27"/>
        <v>26</v>
      </c>
      <c r="J266" s="4" t="str">
        <f t="shared" si="25"/>
        <v/>
      </c>
      <c r="M266" s="6" t="str">
        <f>IF(LEN(E266)=0,"",IF(D266=E266,1,-1))</f>
        <v/>
      </c>
      <c r="N266" s="6">
        <f t="shared" si="30"/>
        <v>1</v>
      </c>
    </row>
    <row r="267" spans="1:14" x14ac:dyDescent="0.25">
      <c r="A267" s="11" t="str">
        <f t="shared" si="28"/>
        <v>tagSkillClassName1127=DAILPH Frost KnightPH27</v>
      </c>
      <c r="B267" s="9" t="str">
        <f t="shared" si="31"/>
        <v>tagSkillClassName1127</v>
      </c>
      <c r="C267" s="9" t="str">
        <f t="shared" si="29"/>
        <v>DAILPH Frost KnightPH27</v>
      </c>
      <c r="D267" s="5" t="s">
        <v>529</v>
      </c>
      <c r="E267" s="4" t="s">
        <v>529</v>
      </c>
      <c r="F267" s="4" t="str">
        <f>VLOOKUP(H267,$K:$L,2,FALSE)</f>
        <v>Frost Knight</v>
      </c>
      <c r="G267" s="4" t="str">
        <f>VLOOKUP(I267,$K:$L,2,FALSE)</f>
        <v>PH27</v>
      </c>
      <c r="H267" s="4">
        <f t="shared" si="26"/>
        <v>11</v>
      </c>
      <c r="I267" s="4">
        <f t="shared" si="27"/>
        <v>27</v>
      </c>
      <c r="J267" s="4" t="str">
        <f t="shared" si="25"/>
        <v/>
      </c>
      <c r="M267" s="6" t="str">
        <f>IF(LEN(E267)=0,"",IF(D267=E267,1,-1))</f>
        <v/>
      </c>
      <c r="N267" s="6">
        <f t="shared" si="30"/>
        <v>1</v>
      </c>
    </row>
    <row r="268" spans="1:14" x14ac:dyDescent="0.25">
      <c r="A268" s="11" t="str">
        <f t="shared" si="28"/>
        <v>tagSkillClassName1128=DAILPH Frost KnightPH28</v>
      </c>
      <c r="B268" s="9" t="str">
        <f t="shared" si="31"/>
        <v>tagSkillClassName1128</v>
      </c>
      <c r="C268" s="9" t="str">
        <f t="shared" si="29"/>
        <v>DAILPH Frost KnightPH28</v>
      </c>
      <c r="D268" s="5" t="s">
        <v>529</v>
      </c>
      <c r="E268" s="4" t="s">
        <v>529</v>
      </c>
      <c r="F268" s="4" t="str">
        <f>VLOOKUP(H268,$K:$L,2,FALSE)</f>
        <v>Frost Knight</v>
      </c>
      <c r="G268" s="4" t="str">
        <f>VLOOKUP(I268,$K:$L,2,FALSE)</f>
        <v>PH28</v>
      </c>
      <c r="H268" s="4">
        <f t="shared" si="26"/>
        <v>11</v>
      </c>
      <c r="I268" s="4">
        <f t="shared" si="27"/>
        <v>28</v>
      </c>
      <c r="J268" s="4" t="str">
        <f t="shared" si="25"/>
        <v/>
      </c>
      <c r="M268" s="6" t="str">
        <f>IF(LEN(E268)=0,"",IF(D268=E268,1,-1))</f>
        <v/>
      </c>
      <c r="N268" s="6">
        <f t="shared" si="30"/>
        <v>1</v>
      </c>
    </row>
    <row r="269" spans="1:14" x14ac:dyDescent="0.25">
      <c r="A269" s="11" t="str">
        <f t="shared" si="28"/>
        <v>tagSkillClassName1129=DAILPH Frost KnightPH29</v>
      </c>
      <c r="B269" s="9" t="str">
        <f t="shared" si="31"/>
        <v>tagSkillClassName1129</v>
      </c>
      <c r="C269" s="9" t="str">
        <f t="shared" si="29"/>
        <v>DAILPH Frost KnightPH29</v>
      </c>
      <c r="D269" s="5" t="s">
        <v>529</v>
      </c>
      <c r="E269" s="4" t="s">
        <v>529</v>
      </c>
      <c r="F269" s="4" t="str">
        <f>VLOOKUP(H269,$K:$L,2,FALSE)</f>
        <v>Frost Knight</v>
      </c>
      <c r="G269" s="4" t="str">
        <f>VLOOKUP(I269,$K:$L,2,FALSE)</f>
        <v>PH29</v>
      </c>
      <c r="H269" s="4">
        <f t="shared" si="26"/>
        <v>11</v>
      </c>
      <c r="I269" s="4">
        <f t="shared" si="27"/>
        <v>29</v>
      </c>
      <c r="J269" s="4" t="str">
        <f t="shared" si="25"/>
        <v/>
      </c>
      <c r="M269" s="6" t="str">
        <f>IF(LEN(E269)=0,"",IF(D269=E269,1,-1))</f>
        <v/>
      </c>
      <c r="N269" s="6">
        <f t="shared" si="30"/>
        <v>1</v>
      </c>
    </row>
    <row r="270" spans="1:14" x14ac:dyDescent="0.25">
      <c r="A270" s="11" t="str">
        <f t="shared" si="28"/>
        <v>tagSkillClassName1130=DAILPH Frost KnightPH30</v>
      </c>
      <c r="B270" s="9" t="str">
        <f t="shared" si="31"/>
        <v>tagSkillClassName1130</v>
      </c>
      <c r="C270" s="9" t="str">
        <f t="shared" si="29"/>
        <v>DAILPH Frost KnightPH30</v>
      </c>
      <c r="D270" s="5" t="s">
        <v>529</v>
      </c>
      <c r="E270" s="4" t="s">
        <v>529</v>
      </c>
      <c r="F270" s="4" t="str">
        <f>VLOOKUP(H270,$K:$L,2,FALSE)</f>
        <v>Frost Knight</v>
      </c>
      <c r="G270" s="4" t="str">
        <f>VLOOKUP(I270,$K:$L,2,FALSE)</f>
        <v>PH30</v>
      </c>
      <c r="H270" s="4">
        <f t="shared" si="26"/>
        <v>11</v>
      </c>
      <c r="I270" s="4">
        <f t="shared" si="27"/>
        <v>30</v>
      </c>
      <c r="J270" s="4">
        <f t="shared" si="25"/>
        <v>1</v>
      </c>
      <c r="M270" s="6" t="str">
        <f>IF(LEN(E270)=0,"",IF(D270=E270,1,-1))</f>
        <v/>
      </c>
      <c r="N270" s="6">
        <f t="shared" si="30"/>
        <v>1</v>
      </c>
    </row>
    <row r="271" spans="1:14" x14ac:dyDescent="0.25">
      <c r="A271" s="11" t="str">
        <f t="shared" si="28"/>
        <v>tagSkillClassName1213=DAILPH ElementalistTerror Knight</v>
      </c>
      <c r="B271" s="9" t="str">
        <f t="shared" si="31"/>
        <v>tagSkillClassName1213</v>
      </c>
      <c r="C271" s="9" t="str">
        <f t="shared" si="29"/>
        <v>DAILPH ElementalistTerror Knight</v>
      </c>
      <c r="D271" s="5" t="s">
        <v>529</v>
      </c>
      <c r="E271" s="4" t="s">
        <v>529</v>
      </c>
      <c r="F271" s="4" t="str">
        <f>VLOOKUP(H271,$K:$L,2,FALSE)</f>
        <v>Elementalist</v>
      </c>
      <c r="G271" s="4" t="str">
        <f>VLOOKUP(I271,$K:$L,2,FALSE)</f>
        <v>Terror Knight</v>
      </c>
      <c r="H271" s="4">
        <f t="shared" si="26"/>
        <v>12</v>
      </c>
      <c r="I271" s="4">
        <v>13</v>
      </c>
      <c r="J271" s="4" t="str">
        <f t="shared" si="25"/>
        <v/>
      </c>
      <c r="M271" s="6" t="str">
        <f>IF(LEN(E271)=0,"",IF(D271=E271,1,-1))</f>
        <v/>
      </c>
      <c r="N271" s="6">
        <f t="shared" si="30"/>
        <v>1</v>
      </c>
    </row>
    <row r="272" spans="1:14" x14ac:dyDescent="0.25">
      <c r="A272" s="11" t="str">
        <f t="shared" si="28"/>
        <v>tagSkillClassName1214=DAILPH ElementalistArch Necromancer</v>
      </c>
      <c r="B272" s="9" t="str">
        <f t="shared" si="31"/>
        <v>tagSkillClassName1214</v>
      </c>
      <c r="C272" s="9" t="str">
        <f t="shared" si="29"/>
        <v>DAILPH ElementalistArch Necromancer</v>
      </c>
      <c r="D272" s="5" t="s">
        <v>529</v>
      </c>
      <c r="E272" s="4" t="s">
        <v>529</v>
      </c>
      <c r="F272" s="4" t="str">
        <f>VLOOKUP(H272,$K:$L,2,FALSE)</f>
        <v>Elementalist</v>
      </c>
      <c r="G272" s="4" t="str">
        <f>VLOOKUP(I272,$K:$L,2,FALSE)</f>
        <v>Arch Necromancer</v>
      </c>
      <c r="H272" s="4">
        <f t="shared" si="26"/>
        <v>12</v>
      </c>
      <c r="I272" s="4">
        <f t="shared" si="27"/>
        <v>14</v>
      </c>
      <c r="J272" s="4" t="str">
        <f t="shared" si="25"/>
        <v/>
      </c>
      <c r="M272" s="6" t="str">
        <f>IF(LEN(E272)=0,"",IF(D272=E272,1,-1))</f>
        <v/>
      </c>
      <c r="N272" s="6">
        <f t="shared" si="30"/>
        <v>1</v>
      </c>
    </row>
    <row r="273" spans="1:14" x14ac:dyDescent="0.25">
      <c r="A273" s="11" t="str">
        <f t="shared" si="28"/>
        <v>tagSkillClassName1215=DAILPH ElementalistIllusionist</v>
      </c>
      <c r="B273" s="9" t="str">
        <f t="shared" si="31"/>
        <v>tagSkillClassName1215</v>
      </c>
      <c r="C273" s="9" t="str">
        <f t="shared" si="29"/>
        <v>DAILPH ElementalistIllusionist</v>
      </c>
      <c r="D273" s="5" t="s">
        <v>529</v>
      </c>
      <c r="E273" s="4" t="s">
        <v>529</v>
      </c>
      <c r="F273" s="4" t="str">
        <f>VLOOKUP(H273,$K:$L,2,FALSE)</f>
        <v>Elementalist</v>
      </c>
      <c r="G273" s="4" t="str">
        <f>VLOOKUP(I273,$K:$L,2,FALSE)</f>
        <v>Illusionist</v>
      </c>
      <c r="H273" s="4">
        <f t="shared" si="26"/>
        <v>12</v>
      </c>
      <c r="I273" s="4">
        <f t="shared" si="27"/>
        <v>15</v>
      </c>
      <c r="J273" s="4" t="str">
        <f t="shared" si="25"/>
        <v/>
      </c>
      <c r="M273" s="6" t="str">
        <f>IF(LEN(E273)=0,"",IF(D273=E273,1,-1))</f>
        <v/>
      </c>
      <c r="N273" s="6">
        <f t="shared" si="30"/>
        <v>1</v>
      </c>
    </row>
    <row r="274" spans="1:14" x14ac:dyDescent="0.25">
      <c r="A274" s="11" t="str">
        <f t="shared" si="28"/>
        <v>tagSkillClassName1216=DAILPH ElementalistDefense</v>
      </c>
      <c r="B274" s="9" t="str">
        <f t="shared" si="31"/>
        <v>tagSkillClassName1216</v>
      </c>
      <c r="C274" s="9" t="str">
        <f t="shared" si="29"/>
        <v>DAILPH ElementalistDefense</v>
      </c>
      <c r="D274" s="5" t="s">
        <v>529</v>
      </c>
      <c r="E274" s="4" t="s">
        <v>529</v>
      </c>
      <c r="F274" s="4" t="str">
        <f>VLOOKUP(H274,$K:$L,2,FALSE)</f>
        <v>Elementalist</v>
      </c>
      <c r="G274" s="4" t="str">
        <f>VLOOKUP(I274,$K:$L,2,FALSE)</f>
        <v>Defense</v>
      </c>
      <c r="H274" s="4">
        <f t="shared" si="26"/>
        <v>12</v>
      </c>
      <c r="I274" s="4">
        <f t="shared" si="27"/>
        <v>16</v>
      </c>
      <c r="J274" s="4" t="str">
        <f t="shared" si="25"/>
        <v/>
      </c>
      <c r="M274" s="6" t="str">
        <f>IF(LEN(E274)=0,"",IF(D274=E274,1,-1))</f>
        <v/>
      </c>
      <c r="N274" s="6">
        <f t="shared" si="30"/>
        <v>1</v>
      </c>
    </row>
    <row r="275" spans="1:14" x14ac:dyDescent="0.25">
      <c r="A275" s="11" t="str">
        <f t="shared" si="28"/>
        <v>tagSkillClassName1217=DAILPH ElementalistHunting</v>
      </c>
      <c r="B275" s="9" t="str">
        <f t="shared" si="31"/>
        <v>tagSkillClassName1217</v>
      </c>
      <c r="C275" s="9" t="str">
        <f t="shared" si="29"/>
        <v>DAILPH ElementalistHunting</v>
      </c>
      <c r="D275" s="5" t="s">
        <v>529</v>
      </c>
      <c r="E275" s="4" t="s">
        <v>529</v>
      </c>
      <c r="F275" s="4" t="str">
        <f>VLOOKUP(H275,$K:$L,2,FALSE)</f>
        <v>Elementalist</v>
      </c>
      <c r="G275" s="4" t="str">
        <f>VLOOKUP(I275,$K:$L,2,FALSE)</f>
        <v>Hunting</v>
      </c>
      <c r="H275" s="4">
        <f t="shared" si="26"/>
        <v>12</v>
      </c>
      <c r="I275" s="4">
        <f t="shared" si="27"/>
        <v>17</v>
      </c>
      <c r="J275" s="4" t="str">
        <f t="shared" si="25"/>
        <v/>
      </c>
      <c r="M275" s="6" t="str">
        <f>IF(LEN(E275)=0,"",IF(D275=E275,1,-1))</f>
        <v/>
      </c>
      <c r="N275" s="6">
        <f t="shared" si="30"/>
        <v>1</v>
      </c>
    </row>
    <row r="276" spans="1:14" x14ac:dyDescent="0.25">
      <c r="A276" s="11" t="str">
        <f t="shared" si="28"/>
        <v>tagSkillClassName1218=DAILPH ElementalistSpirit</v>
      </c>
      <c r="B276" s="9" t="str">
        <f t="shared" si="31"/>
        <v>tagSkillClassName1218</v>
      </c>
      <c r="C276" s="9" t="str">
        <f t="shared" si="29"/>
        <v>DAILPH ElementalistSpirit</v>
      </c>
      <c r="D276" s="5" t="s">
        <v>529</v>
      </c>
      <c r="E276" s="4" t="s">
        <v>529</v>
      </c>
      <c r="F276" s="4" t="str">
        <f>VLOOKUP(H276,$K:$L,2,FALSE)</f>
        <v>Elementalist</v>
      </c>
      <c r="G276" s="4" t="str">
        <f>VLOOKUP(I276,$K:$L,2,FALSE)</f>
        <v>Spirit</v>
      </c>
      <c r="H276" s="4">
        <f t="shared" si="26"/>
        <v>12</v>
      </c>
      <c r="I276" s="4">
        <f t="shared" si="27"/>
        <v>18</v>
      </c>
      <c r="J276" s="4" t="str">
        <f t="shared" si="25"/>
        <v/>
      </c>
      <c r="M276" s="6" t="str">
        <f>IF(LEN(E276)=0,"",IF(D276=E276,1,-1))</f>
        <v/>
      </c>
      <c r="N276" s="6">
        <f t="shared" si="30"/>
        <v>1</v>
      </c>
    </row>
    <row r="277" spans="1:14" x14ac:dyDescent="0.25">
      <c r="A277" s="11" t="str">
        <f t="shared" si="28"/>
        <v>tagSkillClassName1219=DAILPH ElementalistWarfare</v>
      </c>
      <c r="B277" s="9" t="str">
        <f t="shared" si="31"/>
        <v>tagSkillClassName1219</v>
      </c>
      <c r="C277" s="9" t="str">
        <f t="shared" si="29"/>
        <v>DAILPH ElementalistWarfare</v>
      </c>
      <c r="D277" s="5" t="s">
        <v>529</v>
      </c>
      <c r="E277" s="4" t="s">
        <v>529</v>
      </c>
      <c r="F277" s="4" t="str">
        <f>VLOOKUP(H277,$K:$L,2,FALSE)</f>
        <v>Elementalist</v>
      </c>
      <c r="G277" s="4" t="str">
        <f>VLOOKUP(I277,$K:$L,2,FALSE)</f>
        <v>Warfare</v>
      </c>
      <c r="H277" s="4">
        <f t="shared" si="26"/>
        <v>12</v>
      </c>
      <c r="I277" s="4">
        <f t="shared" si="27"/>
        <v>19</v>
      </c>
      <c r="J277" s="4" t="str">
        <f t="shared" si="25"/>
        <v/>
      </c>
      <c r="M277" s="6" t="str">
        <f>IF(LEN(E277)=0,"",IF(D277=E277,1,-1))</f>
        <v/>
      </c>
      <c r="N277" s="6">
        <f t="shared" si="30"/>
        <v>1</v>
      </c>
    </row>
    <row r="278" spans="1:14" x14ac:dyDescent="0.25">
      <c r="A278" s="11" t="str">
        <f t="shared" si="28"/>
        <v>tagSkillClassName1220=DAILPH ElementalistNature</v>
      </c>
      <c r="B278" s="9" t="str">
        <f t="shared" si="31"/>
        <v>tagSkillClassName1220</v>
      </c>
      <c r="C278" s="9" t="str">
        <f t="shared" si="29"/>
        <v>DAILPH ElementalistNature</v>
      </c>
      <c r="D278" s="5" t="s">
        <v>529</v>
      </c>
      <c r="E278" s="4" t="s">
        <v>529</v>
      </c>
      <c r="F278" s="4" t="str">
        <f>VLOOKUP(H278,$K:$L,2,FALSE)</f>
        <v>Elementalist</v>
      </c>
      <c r="G278" s="4" t="str">
        <f>VLOOKUP(I278,$K:$L,2,FALSE)</f>
        <v>Nature</v>
      </c>
      <c r="H278" s="4">
        <f t="shared" si="26"/>
        <v>12</v>
      </c>
      <c r="I278" s="4">
        <f t="shared" si="27"/>
        <v>20</v>
      </c>
      <c r="J278" s="4" t="str">
        <f t="shared" si="25"/>
        <v/>
      </c>
      <c r="M278" s="6" t="str">
        <f>IF(LEN(E278)=0,"",IF(D278=E278,1,-1))</f>
        <v/>
      </c>
      <c r="N278" s="6">
        <f t="shared" si="30"/>
        <v>1</v>
      </c>
    </row>
    <row r="279" spans="1:14" x14ac:dyDescent="0.25">
      <c r="A279" s="11" t="str">
        <f t="shared" si="28"/>
        <v>tagSkillClassName1221=DAILPH ElementalistRogue</v>
      </c>
      <c r="B279" s="9" t="str">
        <f t="shared" si="31"/>
        <v>tagSkillClassName1221</v>
      </c>
      <c r="C279" s="9" t="str">
        <f t="shared" si="29"/>
        <v>DAILPH ElementalistRogue</v>
      </c>
      <c r="D279" s="5" t="s">
        <v>529</v>
      </c>
      <c r="E279" s="4" t="s">
        <v>529</v>
      </c>
      <c r="F279" s="4" t="str">
        <f>VLOOKUP(H279,$K:$L,2,FALSE)</f>
        <v>Elementalist</v>
      </c>
      <c r="G279" s="4" t="str">
        <f>VLOOKUP(I279,$K:$L,2,FALSE)</f>
        <v>Rogue</v>
      </c>
      <c r="H279" s="4">
        <f t="shared" si="26"/>
        <v>12</v>
      </c>
      <c r="I279" s="4">
        <f t="shared" si="27"/>
        <v>21</v>
      </c>
      <c r="J279" s="4" t="str">
        <f t="shared" si="25"/>
        <v/>
      </c>
      <c r="M279" s="6" t="str">
        <f>IF(LEN(E279)=0,"",IF(D279=E279,1,-1))</f>
        <v/>
      </c>
      <c r="N279" s="6">
        <f t="shared" si="30"/>
        <v>1</v>
      </c>
    </row>
    <row r="280" spans="1:14" x14ac:dyDescent="0.25">
      <c r="A280" s="11" t="str">
        <f t="shared" si="28"/>
        <v>tagSkillClassName1222=DAILPH ElementalistEarth</v>
      </c>
      <c r="B280" s="9" t="str">
        <f t="shared" si="31"/>
        <v>tagSkillClassName1222</v>
      </c>
      <c r="C280" s="9" t="str">
        <f t="shared" si="29"/>
        <v>DAILPH ElementalistEarth</v>
      </c>
      <c r="D280" s="5" t="s">
        <v>529</v>
      </c>
      <c r="E280" s="4" t="s">
        <v>529</v>
      </c>
      <c r="F280" s="4" t="str">
        <f>VLOOKUP(H280,$K:$L,2,FALSE)</f>
        <v>Elementalist</v>
      </c>
      <c r="G280" s="4" t="str">
        <f>VLOOKUP(I280,$K:$L,2,FALSE)</f>
        <v>Earth</v>
      </c>
      <c r="H280" s="4">
        <f t="shared" si="26"/>
        <v>12</v>
      </c>
      <c r="I280" s="4">
        <f t="shared" si="27"/>
        <v>22</v>
      </c>
      <c r="J280" s="4" t="str">
        <f t="shared" si="25"/>
        <v/>
      </c>
      <c r="M280" s="6" t="str">
        <f>IF(LEN(E280)=0,"",IF(D280=E280,1,-1))</f>
        <v/>
      </c>
      <c r="N280" s="6">
        <f t="shared" si="30"/>
        <v>1</v>
      </c>
    </row>
    <row r="281" spans="1:14" x14ac:dyDescent="0.25">
      <c r="A281" s="11" t="str">
        <f t="shared" si="28"/>
        <v>tagSkillClassName1223=DAILPH ElementalistStorm</v>
      </c>
      <c r="B281" s="9" t="str">
        <f t="shared" si="31"/>
        <v>tagSkillClassName1223</v>
      </c>
      <c r="C281" s="9" t="str">
        <f t="shared" si="29"/>
        <v>DAILPH ElementalistStorm</v>
      </c>
      <c r="D281" s="5" t="s">
        <v>529</v>
      </c>
      <c r="E281" s="4" t="s">
        <v>529</v>
      </c>
      <c r="F281" s="4" t="str">
        <f>VLOOKUP(H281,$K:$L,2,FALSE)</f>
        <v>Elementalist</v>
      </c>
      <c r="G281" s="4" t="str">
        <f>VLOOKUP(I281,$K:$L,2,FALSE)</f>
        <v>Storm</v>
      </c>
      <c r="H281" s="4">
        <f t="shared" si="26"/>
        <v>12</v>
      </c>
      <c r="I281" s="4">
        <f t="shared" si="27"/>
        <v>23</v>
      </c>
      <c r="J281" s="4" t="str">
        <f t="shared" si="25"/>
        <v/>
      </c>
      <c r="M281" s="6" t="str">
        <f>IF(LEN(E281)=0,"",IF(D281=E281,1,-1))</f>
        <v/>
      </c>
      <c r="N281" s="6">
        <f t="shared" si="30"/>
        <v>1</v>
      </c>
    </row>
    <row r="282" spans="1:14" x14ac:dyDescent="0.25">
      <c r="A282" s="11" t="str">
        <f t="shared" si="28"/>
        <v>tagSkillClassName1224=DAILPH ElementalistDream</v>
      </c>
      <c r="B282" s="9" t="str">
        <f t="shared" si="31"/>
        <v>tagSkillClassName1224</v>
      </c>
      <c r="C282" s="9" t="str">
        <f t="shared" si="29"/>
        <v>DAILPH ElementalistDream</v>
      </c>
      <c r="D282" s="5" t="s">
        <v>529</v>
      </c>
      <c r="E282" s="4" t="s">
        <v>529</v>
      </c>
      <c r="F282" s="4" t="str">
        <f>VLOOKUP(H282,$K:$L,2,FALSE)</f>
        <v>Elementalist</v>
      </c>
      <c r="G282" s="4" t="str">
        <f>VLOOKUP(I282,$K:$L,2,FALSE)</f>
        <v>Dream</v>
      </c>
      <c r="H282" s="4">
        <f t="shared" si="26"/>
        <v>12</v>
      </c>
      <c r="I282" s="4">
        <f t="shared" si="27"/>
        <v>24</v>
      </c>
      <c r="J282" s="4" t="str">
        <f t="shared" si="25"/>
        <v/>
      </c>
      <c r="M282" s="6" t="str">
        <f>IF(LEN(E282)=0,"",IF(D282=E282,1,-1))</f>
        <v/>
      </c>
      <c r="N282" s="6">
        <f t="shared" si="30"/>
        <v>1</v>
      </c>
    </row>
    <row r="283" spans="1:14" x14ac:dyDescent="0.25">
      <c r="A283" s="11" t="str">
        <f t="shared" si="28"/>
        <v>tagSkillClassName1225=DAILPH ElementalistStargazer</v>
      </c>
      <c r="B283" s="9" t="str">
        <f t="shared" si="31"/>
        <v>tagSkillClassName1225</v>
      </c>
      <c r="C283" s="9" t="str">
        <f t="shared" si="29"/>
        <v>DAILPH ElementalistStargazer</v>
      </c>
      <c r="D283" s="5" t="s">
        <v>529</v>
      </c>
      <c r="E283" s="4" t="s">
        <v>529</v>
      </c>
      <c r="F283" s="4" t="str">
        <f>VLOOKUP(H283,$K:$L,2,FALSE)</f>
        <v>Elementalist</v>
      </c>
      <c r="G283" s="4" t="str">
        <f>VLOOKUP(I283,$K:$L,2,FALSE)</f>
        <v>Stargazer</v>
      </c>
      <c r="H283" s="4">
        <f t="shared" si="26"/>
        <v>12</v>
      </c>
      <c r="I283" s="4">
        <f t="shared" si="27"/>
        <v>25</v>
      </c>
      <c r="J283" s="4" t="str">
        <f t="shared" si="25"/>
        <v/>
      </c>
      <c r="M283" s="6" t="str">
        <f>IF(LEN(E283)=0,"",IF(D283=E283,1,-1))</f>
        <v/>
      </c>
      <c r="N283" s="6">
        <f t="shared" si="30"/>
        <v>1</v>
      </c>
    </row>
    <row r="284" spans="1:14" x14ac:dyDescent="0.25">
      <c r="A284" s="11" t="str">
        <f t="shared" si="28"/>
        <v>tagSkillClassName1226=DAILPH ElementalistPH26</v>
      </c>
      <c r="B284" s="9" t="str">
        <f t="shared" si="31"/>
        <v>tagSkillClassName1226</v>
      </c>
      <c r="C284" s="9" t="str">
        <f t="shared" si="29"/>
        <v>DAILPH ElementalistPH26</v>
      </c>
      <c r="D284" s="5" t="s">
        <v>529</v>
      </c>
      <c r="E284" s="4" t="s">
        <v>529</v>
      </c>
      <c r="F284" s="4" t="str">
        <f>VLOOKUP(H284,$K:$L,2,FALSE)</f>
        <v>Elementalist</v>
      </c>
      <c r="G284" s="4" t="str">
        <f>VLOOKUP(I284,$K:$L,2,FALSE)</f>
        <v>PH26</v>
      </c>
      <c r="H284" s="4">
        <f t="shared" si="26"/>
        <v>12</v>
      </c>
      <c r="I284" s="4">
        <f t="shared" si="27"/>
        <v>26</v>
      </c>
      <c r="J284" s="4" t="str">
        <f t="shared" si="25"/>
        <v/>
      </c>
      <c r="M284" s="6" t="str">
        <f>IF(LEN(E284)=0,"",IF(D284=E284,1,-1))</f>
        <v/>
      </c>
      <c r="N284" s="6">
        <f t="shared" si="30"/>
        <v>1</v>
      </c>
    </row>
    <row r="285" spans="1:14" x14ac:dyDescent="0.25">
      <c r="A285" s="11" t="str">
        <f t="shared" si="28"/>
        <v>tagSkillClassName1227=DAILPH ElementalistPH27</v>
      </c>
      <c r="B285" s="9" t="str">
        <f t="shared" si="31"/>
        <v>tagSkillClassName1227</v>
      </c>
      <c r="C285" s="9" t="str">
        <f t="shared" si="29"/>
        <v>DAILPH ElementalistPH27</v>
      </c>
      <c r="D285" s="5" t="s">
        <v>529</v>
      </c>
      <c r="E285" s="4" t="s">
        <v>529</v>
      </c>
      <c r="F285" s="4" t="str">
        <f>VLOOKUP(H285,$K:$L,2,FALSE)</f>
        <v>Elementalist</v>
      </c>
      <c r="G285" s="4" t="str">
        <f>VLOOKUP(I285,$K:$L,2,FALSE)</f>
        <v>PH27</v>
      </c>
      <c r="H285" s="4">
        <f t="shared" si="26"/>
        <v>12</v>
      </c>
      <c r="I285" s="4">
        <f t="shared" si="27"/>
        <v>27</v>
      </c>
      <c r="J285" s="4" t="str">
        <f t="shared" si="25"/>
        <v/>
      </c>
      <c r="M285" s="6" t="str">
        <f>IF(LEN(E285)=0,"",IF(D285=E285,1,-1))</f>
        <v/>
      </c>
      <c r="N285" s="6">
        <f t="shared" si="30"/>
        <v>1</v>
      </c>
    </row>
    <row r="286" spans="1:14" x14ac:dyDescent="0.25">
      <c r="A286" s="11" t="str">
        <f t="shared" si="28"/>
        <v>tagSkillClassName1228=DAILPH ElementalistPH28</v>
      </c>
      <c r="B286" s="9" t="str">
        <f t="shared" si="31"/>
        <v>tagSkillClassName1228</v>
      </c>
      <c r="C286" s="9" t="str">
        <f t="shared" si="29"/>
        <v>DAILPH ElementalistPH28</v>
      </c>
      <c r="D286" s="5" t="s">
        <v>529</v>
      </c>
      <c r="E286" s="4" t="s">
        <v>529</v>
      </c>
      <c r="F286" s="4" t="str">
        <f>VLOOKUP(H286,$K:$L,2,FALSE)</f>
        <v>Elementalist</v>
      </c>
      <c r="G286" s="4" t="str">
        <f>VLOOKUP(I286,$K:$L,2,FALSE)</f>
        <v>PH28</v>
      </c>
      <c r="H286" s="4">
        <f t="shared" si="26"/>
        <v>12</v>
      </c>
      <c r="I286" s="4">
        <f t="shared" si="27"/>
        <v>28</v>
      </c>
      <c r="J286" s="4" t="str">
        <f t="shared" si="25"/>
        <v/>
      </c>
      <c r="M286" s="6" t="str">
        <f>IF(LEN(E286)=0,"",IF(D286=E286,1,-1))</f>
        <v/>
      </c>
      <c r="N286" s="6">
        <f t="shared" si="30"/>
        <v>1</v>
      </c>
    </row>
    <row r="287" spans="1:14" x14ac:dyDescent="0.25">
      <c r="A287" s="11" t="str">
        <f t="shared" si="28"/>
        <v>tagSkillClassName1229=DAILPH ElementalistPH29</v>
      </c>
      <c r="B287" s="9" t="str">
        <f t="shared" si="31"/>
        <v>tagSkillClassName1229</v>
      </c>
      <c r="C287" s="9" t="str">
        <f t="shared" si="29"/>
        <v>DAILPH ElementalistPH29</v>
      </c>
      <c r="D287" s="5" t="s">
        <v>529</v>
      </c>
      <c r="E287" s="4" t="s">
        <v>529</v>
      </c>
      <c r="F287" s="4" t="str">
        <f>VLOOKUP(H287,$K:$L,2,FALSE)</f>
        <v>Elementalist</v>
      </c>
      <c r="G287" s="4" t="str">
        <f>VLOOKUP(I287,$K:$L,2,FALSE)</f>
        <v>PH29</v>
      </c>
      <c r="H287" s="4">
        <f t="shared" si="26"/>
        <v>12</v>
      </c>
      <c r="I287" s="4">
        <f t="shared" si="27"/>
        <v>29</v>
      </c>
      <c r="J287" s="4" t="str">
        <f t="shared" si="25"/>
        <v/>
      </c>
      <c r="M287" s="6" t="str">
        <f>IF(LEN(E287)=0,"",IF(D287=E287,1,-1))</f>
        <v/>
      </c>
      <c r="N287" s="6">
        <f t="shared" si="30"/>
        <v>1</v>
      </c>
    </row>
    <row r="288" spans="1:14" x14ac:dyDescent="0.25">
      <c r="A288" s="11" t="str">
        <f t="shared" si="28"/>
        <v>tagSkillClassName1230=DAILPH ElementalistPH30</v>
      </c>
      <c r="B288" s="9" t="str">
        <f t="shared" si="31"/>
        <v>tagSkillClassName1230</v>
      </c>
      <c r="C288" s="9" t="str">
        <f t="shared" si="29"/>
        <v>DAILPH ElementalistPH30</v>
      </c>
      <c r="D288" s="5" t="s">
        <v>529</v>
      </c>
      <c r="E288" s="4" t="s">
        <v>529</v>
      </c>
      <c r="F288" s="4" t="str">
        <f>VLOOKUP(H288,$K:$L,2,FALSE)</f>
        <v>Elementalist</v>
      </c>
      <c r="G288" s="4" t="str">
        <f>VLOOKUP(I288,$K:$L,2,FALSE)</f>
        <v>PH30</v>
      </c>
      <c r="H288" s="4">
        <f t="shared" si="26"/>
        <v>12</v>
      </c>
      <c r="I288" s="4">
        <f t="shared" si="27"/>
        <v>30</v>
      </c>
      <c r="J288" s="4">
        <f t="shared" ref="J288:J351" si="32">IF(I288=30,1,"")</f>
        <v>1</v>
      </c>
      <c r="M288" s="6" t="str">
        <f>IF(LEN(E288)=0,"",IF(D288=E288,1,-1))</f>
        <v/>
      </c>
      <c r="N288" s="6">
        <f t="shared" si="30"/>
        <v>1</v>
      </c>
    </row>
    <row r="289" spans="1:14" x14ac:dyDescent="0.25">
      <c r="A289" s="11" t="str">
        <f t="shared" si="28"/>
        <v>tagSkillClassName1315=DAILPH Terror KnightIllusionist</v>
      </c>
      <c r="B289" s="9" t="str">
        <f t="shared" si="31"/>
        <v>tagSkillClassName1315</v>
      </c>
      <c r="C289" s="9" t="str">
        <f t="shared" si="29"/>
        <v>DAILPH Terror KnightIllusionist</v>
      </c>
      <c r="D289" s="5" t="s">
        <v>529</v>
      </c>
      <c r="E289" s="4" t="s">
        <v>529</v>
      </c>
      <c r="F289" s="4" t="str">
        <f>VLOOKUP(H289,$K:$L,2,FALSE)</f>
        <v>Terror Knight</v>
      </c>
      <c r="G289" s="4" t="str">
        <f>VLOOKUP(I289,$K:$L,2,FALSE)</f>
        <v>Illusionist</v>
      </c>
      <c r="H289" s="4">
        <f t="shared" ref="H289:H352" si="33">IF(I288=30,H288+1,H288)</f>
        <v>13</v>
      </c>
      <c r="I289" s="4">
        <v>15</v>
      </c>
      <c r="J289" s="4" t="str">
        <f t="shared" si="32"/>
        <v/>
      </c>
      <c r="M289" s="6" t="str">
        <f>IF(LEN(E289)=0,"",IF(D289=E289,1,-1))</f>
        <v/>
      </c>
      <c r="N289" s="6">
        <f t="shared" si="30"/>
        <v>1</v>
      </c>
    </row>
    <row r="290" spans="1:14" x14ac:dyDescent="0.25">
      <c r="A290" s="11" t="str">
        <f t="shared" si="28"/>
        <v>tagSkillClassName1316=DAILPH Terror KnightDefense</v>
      </c>
      <c r="B290" s="9" t="str">
        <f t="shared" si="31"/>
        <v>tagSkillClassName1316</v>
      </c>
      <c r="C290" s="9" t="str">
        <f t="shared" si="29"/>
        <v>DAILPH Terror KnightDefense</v>
      </c>
      <c r="D290" s="5" t="s">
        <v>529</v>
      </c>
      <c r="E290" s="4" t="s">
        <v>529</v>
      </c>
      <c r="F290" s="4" t="str">
        <f>VLOOKUP(H290,$K:$L,2,FALSE)</f>
        <v>Terror Knight</v>
      </c>
      <c r="G290" s="4" t="str">
        <f>VLOOKUP(I290,$K:$L,2,FALSE)</f>
        <v>Defense</v>
      </c>
      <c r="H290" s="4">
        <f t="shared" si="33"/>
        <v>13</v>
      </c>
      <c r="I290" s="4">
        <f t="shared" ref="I290:I352" si="34">IF(I289+1&gt;30,1,I289+1)</f>
        <v>16</v>
      </c>
      <c r="J290" s="4" t="str">
        <f t="shared" si="32"/>
        <v/>
      </c>
      <c r="M290" s="6" t="str">
        <f>IF(LEN(E290)=0,"",IF(D290=E290,1,-1))</f>
        <v/>
      </c>
      <c r="N290" s="6">
        <f t="shared" si="30"/>
        <v>1</v>
      </c>
    </row>
    <row r="291" spans="1:14" x14ac:dyDescent="0.25">
      <c r="A291" s="11" t="str">
        <f t="shared" si="28"/>
        <v>tagSkillClassName1317=DAILPH Terror KnightHunting</v>
      </c>
      <c r="B291" s="9" t="str">
        <f t="shared" si="31"/>
        <v>tagSkillClassName1317</v>
      </c>
      <c r="C291" s="9" t="str">
        <f t="shared" si="29"/>
        <v>DAILPH Terror KnightHunting</v>
      </c>
      <c r="D291" s="5" t="s">
        <v>529</v>
      </c>
      <c r="E291" s="4" t="s">
        <v>529</v>
      </c>
      <c r="F291" s="4" t="str">
        <f>VLOOKUP(H291,$K:$L,2,FALSE)</f>
        <v>Terror Knight</v>
      </c>
      <c r="G291" s="4" t="str">
        <f>VLOOKUP(I291,$K:$L,2,FALSE)</f>
        <v>Hunting</v>
      </c>
      <c r="H291" s="4">
        <f t="shared" si="33"/>
        <v>13</v>
      </c>
      <c r="I291" s="4">
        <f t="shared" si="34"/>
        <v>17</v>
      </c>
      <c r="J291" s="4" t="str">
        <f t="shared" si="32"/>
        <v/>
      </c>
      <c r="M291" s="6" t="str">
        <f>IF(LEN(E291)=0,"",IF(D291=E291,1,-1))</f>
        <v/>
      </c>
      <c r="N291" s="6">
        <f t="shared" si="30"/>
        <v>1</v>
      </c>
    </row>
    <row r="292" spans="1:14" x14ac:dyDescent="0.25">
      <c r="A292" s="11" t="str">
        <f t="shared" si="28"/>
        <v>tagSkillClassName1318=DAILPH Terror KnightSpirit</v>
      </c>
      <c r="B292" s="9" t="str">
        <f t="shared" si="31"/>
        <v>tagSkillClassName1318</v>
      </c>
      <c r="C292" s="9" t="str">
        <f t="shared" si="29"/>
        <v>DAILPH Terror KnightSpirit</v>
      </c>
      <c r="D292" s="5" t="s">
        <v>529</v>
      </c>
      <c r="E292" s="4" t="s">
        <v>529</v>
      </c>
      <c r="F292" s="4" t="str">
        <f>VLOOKUP(H292,$K:$L,2,FALSE)</f>
        <v>Terror Knight</v>
      </c>
      <c r="G292" s="4" t="str">
        <f>VLOOKUP(I292,$K:$L,2,FALSE)</f>
        <v>Spirit</v>
      </c>
      <c r="H292" s="4">
        <f t="shared" si="33"/>
        <v>13</v>
      </c>
      <c r="I292" s="4">
        <f t="shared" si="34"/>
        <v>18</v>
      </c>
      <c r="J292" s="4" t="str">
        <f t="shared" si="32"/>
        <v/>
      </c>
      <c r="M292" s="6" t="str">
        <f>IF(LEN(E292)=0,"",IF(D292=E292,1,-1))</f>
        <v/>
      </c>
      <c r="N292" s="6">
        <f t="shared" si="30"/>
        <v>1</v>
      </c>
    </row>
    <row r="293" spans="1:14" x14ac:dyDescent="0.25">
      <c r="A293" s="11" t="str">
        <f t="shared" si="28"/>
        <v>tagSkillClassName1319=DAILPH Terror KnightWarfare</v>
      </c>
      <c r="B293" s="9" t="str">
        <f t="shared" si="31"/>
        <v>tagSkillClassName1319</v>
      </c>
      <c r="C293" s="9" t="str">
        <f t="shared" si="29"/>
        <v>DAILPH Terror KnightWarfare</v>
      </c>
      <c r="D293" s="5" t="s">
        <v>529</v>
      </c>
      <c r="E293" s="4" t="s">
        <v>529</v>
      </c>
      <c r="F293" s="4" t="str">
        <f>VLOOKUP(H293,$K:$L,2,FALSE)</f>
        <v>Terror Knight</v>
      </c>
      <c r="G293" s="4" t="str">
        <f>VLOOKUP(I293,$K:$L,2,FALSE)</f>
        <v>Warfare</v>
      </c>
      <c r="H293" s="4">
        <f t="shared" si="33"/>
        <v>13</v>
      </c>
      <c r="I293" s="4">
        <f t="shared" si="34"/>
        <v>19</v>
      </c>
      <c r="J293" s="4" t="str">
        <f t="shared" si="32"/>
        <v/>
      </c>
      <c r="M293" s="6" t="str">
        <f>IF(LEN(E293)=0,"",IF(D293=E293,1,-1))</f>
        <v/>
      </c>
      <c r="N293" s="6">
        <f t="shared" si="30"/>
        <v>1</v>
      </c>
    </row>
    <row r="294" spans="1:14" x14ac:dyDescent="0.25">
      <c r="A294" s="11" t="str">
        <f t="shared" si="28"/>
        <v>tagSkillClassName1320=DAILPH Terror KnightNature</v>
      </c>
      <c r="B294" s="9" t="str">
        <f t="shared" si="31"/>
        <v>tagSkillClassName1320</v>
      </c>
      <c r="C294" s="9" t="str">
        <f t="shared" si="29"/>
        <v>DAILPH Terror KnightNature</v>
      </c>
      <c r="D294" s="5" t="s">
        <v>529</v>
      </c>
      <c r="E294" s="4" t="s">
        <v>529</v>
      </c>
      <c r="F294" s="4" t="str">
        <f>VLOOKUP(H294,$K:$L,2,FALSE)</f>
        <v>Terror Knight</v>
      </c>
      <c r="G294" s="4" t="str">
        <f>VLOOKUP(I294,$K:$L,2,FALSE)</f>
        <v>Nature</v>
      </c>
      <c r="H294" s="4">
        <f t="shared" si="33"/>
        <v>13</v>
      </c>
      <c r="I294" s="4">
        <f t="shared" si="34"/>
        <v>20</v>
      </c>
      <c r="J294" s="4" t="str">
        <f t="shared" si="32"/>
        <v/>
      </c>
      <c r="M294" s="6" t="str">
        <f>IF(LEN(E294)=0,"",IF(D294=E294,1,-1))</f>
        <v/>
      </c>
      <c r="N294" s="6">
        <f t="shared" si="30"/>
        <v>1</v>
      </c>
    </row>
    <row r="295" spans="1:14" x14ac:dyDescent="0.25">
      <c r="A295" s="11" t="str">
        <f t="shared" si="28"/>
        <v>tagSkillClassName1321=DAILPH Terror KnightRogue</v>
      </c>
      <c r="B295" s="9" t="str">
        <f t="shared" si="31"/>
        <v>tagSkillClassName1321</v>
      </c>
      <c r="C295" s="9" t="str">
        <f t="shared" si="29"/>
        <v>DAILPH Terror KnightRogue</v>
      </c>
      <c r="D295" s="5" t="s">
        <v>529</v>
      </c>
      <c r="E295" s="4" t="s">
        <v>529</v>
      </c>
      <c r="F295" s="4" t="str">
        <f>VLOOKUP(H295,$K:$L,2,FALSE)</f>
        <v>Terror Knight</v>
      </c>
      <c r="G295" s="4" t="str">
        <f>VLOOKUP(I295,$K:$L,2,FALSE)</f>
        <v>Rogue</v>
      </c>
      <c r="H295" s="4">
        <f t="shared" si="33"/>
        <v>13</v>
      </c>
      <c r="I295" s="4">
        <f t="shared" si="34"/>
        <v>21</v>
      </c>
      <c r="J295" s="4" t="str">
        <f t="shared" si="32"/>
        <v/>
      </c>
      <c r="M295" s="6" t="str">
        <f>IF(LEN(E295)=0,"",IF(D295=E295,1,-1))</f>
        <v/>
      </c>
      <c r="N295" s="6">
        <f t="shared" si="30"/>
        <v>1</v>
      </c>
    </row>
    <row r="296" spans="1:14" x14ac:dyDescent="0.25">
      <c r="A296" s="11" t="str">
        <f t="shared" si="28"/>
        <v>tagSkillClassName1322=DAILPH Terror KnightEarth</v>
      </c>
      <c r="B296" s="9" t="str">
        <f t="shared" si="31"/>
        <v>tagSkillClassName1322</v>
      </c>
      <c r="C296" s="9" t="str">
        <f t="shared" si="29"/>
        <v>DAILPH Terror KnightEarth</v>
      </c>
      <c r="D296" s="5" t="s">
        <v>529</v>
      </c>
      <c r="E296" s="4" t="s">
        <v>529</v>
      </c>
      <c r="F296" s="4" t="str">
        <f>VLOOKUP(H296,$K:$L,2,FALSE)</f>
        <v>Terror Knight</v>
      </c>
      <c r="G296" s="4" t="str">
        <f>VLOOKUP(I296,$K:$L,2,FALSE)</f>
        <v>Earth</v>
      </c>
      <c r="H296" s="4">
        <f t="shared" si="33"/>
        <v>13</v>
      </c>
      <c r="I296" s="4">
        <f t="shared" si="34"/>
        <v>22</v>
      </c>
      <c r="J296" s="4" t="str">
        <f t="shared" si="32"/>
        <v/>
      </c>
      <c r="M296" s="6" t="str">
        <f>IF(LEN(E296)=0,"",IF(D296=E296,1,-1))</f>
        <v/>
      </c>
      <c r="N296" s="6">
        <f t="shared" si="30"/>
        <v>1</v>
      </c>
    </row>
    <row r="297" spans="1:14" x14ac:dyDescent="0.25">
      <c r="A297" s="11" t="str">
        <f t="shared" si="28"/>
        <v>tagSkillClassName1323=DAILPH Terror KnightStorm</v>
      </c>
      <c r="B297" s="9" t="str">
        <f t="shared" si="31"/>
        <v>tagSkillClassName1323</v>
      </c>
      <c r="C297" s="9" t="str">
        <f t="shared" si="29"/>
        <v>DAILPH Terror KnightStorm</v>
      </c>
      <c r="D297" s="5" t="s">
        <v>529</v>
      </c>
      <c r="E297" s="4" t="s">
        <v>529</v>
      </c>
      <c r="F297" s="4" t="str">
        <f>VLOOKUP(H297,$K:$L,2,FALSE)</f>
        <v>Terror Knight</v>
      </c>
      <c r="G297" s="4" t="str">
        <f>VLOOKUP(I297,$K:$L,2,FALSE)</f>
        <v>Storm</v>
      </c>
      <c r="H297" s="4">
        <f t="shared" si="33"/>
        <v>13</v>
      </c>
      <c r="I297" s="4">
        <f t="shared" si="34"/>
        <v>23</v>
      </c>
      <c r="J297" s="4" t="str">
        <f t="shared" si="32"/>
        <v/>
      </c>
      <c r="M297" s="6" t="str">
        <f>IF(LEN(E297)=0,"",IF(D297=E297,1,-1))</f>
        <v/>
      </c>
      <c r="N297" s="6">
        <f t="shared" si="30"/>
        <v>1</v>
      </c>
    </row>
    <row r="298" spans="1:14" x14ac:dyDescent="0.25">
      <c r="A298" s="11" t="str">
        <f t="shared" si="28"/>
        <v>tagSkillClassName1324=DAILPH Terror KnightDream</v>
      </c>
      <c r="B298" s="9" t="str">
        <f t="shared" si="31"/>
        <v>tagSkillClassName1324</v>
      </c>
      <c r="C298" s="9" t="str">
        <f t="shared" si="29"/>
        <v>DAILPH Terror KnightDream</v>
      </c>
      <c r="D298" s="5" t="s">
        <v>529</v>
      </c>
      <c r="E298" s="4" t="s">
        <v>529</v>
      </c>
      <c r="F298" s="4" t="str">
        <f>VLOOKUP(H298,$K:$L,2,FALSE)</f>
        <v>Terror Knight</v>
      </c>
      <c r="G298" s="4" t="str">
        <f>VLOOKUP(I298,$K:$L,2,FALSE)</f>
        <v>Dream</v>
      </c>
      <c r="H298" s="4">
        <f t="shared" si="33"/>
        <v>13</v>
      </c>
      <c r="I298" s="4">
        <f t="shared" si="34"/>
        <v>24</v>
      </c>
      <c r="J298" s="4" t="str">
        <f t="shared" si="32"/>
        <v/>
      </c>
      <c r="M298" s="6" t="str">
        <f>IF(LEN(E298)=0,"",IF(D298=E298,1,-1))</f>
        <v/>
      </c>
      <c r="N298" s="6">
        <f t="shared" si="30"/>
        <v>1</v>
      </c>
    </row>
    <row r="299" spans="1:14" x14ac:dyDescent="0.25">
      <c r="A299" s="11" t="str">
        <f t="shared" si="28"/>
        <v>tagSkillClassName1325=DAILPH Terror KnightStargazer</v>
      </c>
      <c r="B299" s="9" t="str">
        <f t="shared" si="31"/>
        <v>tagSkillClassName1325</v>
      </c>
      <c r="C299" s="9" t="str">
        <f t="shared" si="29"/>
        <v>DAILPH Terror KnightStargazer</v>
      </c>
      <c r="D299" s="5" t="s">
        <v>529</v>
      </c>
      <c r="E299" s="4" t="s">
        <v>529</v>
      </c>
      <c r="F299" s="4" t="str">
        <f>VLOOKUP(H299,$K:$L,2,FALSE)</f>
        <v>Terror Knight</v>
      </c>
      <c r="G299" s="4" t="str">
        <f>VLOOKUP(I299,$K:$L,2,FALSE)</f>
        <v>Stargazer</v>
      </c>
      <c r="H299" s="4">
        <f t="shared" si="33"/>
        <v>13</v>
      </c>
      <c r="I299" s="4">
        <f t="shared" si="34"/>
        <v>25</v>
      </c>
      <c r="J299" s="4" t="str">
        <f t="shared" si="32"/>
        <v/>
      </c>
      <c r="M299" s="6" t="str">
        <f>IF(LEN(E299)=0,"",IF(D299=E299,1,-1))</f>
        <v/>
      </c>
      <c r="N299" s="6">
        <f t="shared" si="30"/>
        <v>1</v>
      </c>
    </row>
    <row r="300" spans="1:14" x14ac:dyDescent="0.25">
      <c r="A300" s="11" t="str">
        <f t="shared" si="28"/>
        <v>tagSkillClassName1326=DAILPH Terror KnightPH26</v>
      </c>
      <c r="B300" s="9" t="str">
        <f t="shared" si="31"/>
        <v>tagSkillClassName1326</v>
      </c>
      <c r="C300" s="9" t="str">
        <f t="shared" si="29"/>
        <v>DAILPH Terror KnightPH26</v>
      </c>
      <c r="D300" s="5" t="s">
        <v>529</v>
      </c>
      <c r="E300" s="4" t="s">
        <v>529</v>
      </c>
      <c r="F300" s="4" t="str">
        <f>VLOOKUP(H300,$K:$L,2,FALSE)</f>
        <v>Terror Knight</v>
      </c>
      <c r="G300" s="4" t="str">
        <f>VLOOKUP(I300,$K:$L,2,FALSE)</f>
        <v>PH26</v>
      </c>
      <c r="H300" s="4">
        <f t="shared" si="33"/>
        <v>13</v>
      </c>
      <c r="I300" s="4">
        <f t="shared" si="34"/>
        <v>26</v>
      </c>
      <c r="J300" s="4" t="str">
        <f t="shared" si="32"/>
        <v/>
      </c>
      <c r="M300" s="6" t="str">
        <f>IF(LEN(E300)=0,"",IF(D300=E300,1,-1))</f>
        <v/>
      </c>
      <c r="N300" s="6">
        <f t="shared" si="30"/>
        <v>1</v>
      </c>
    </row>
    <row r="301" spans="1:14" x14ac:dyDescent="0.25">
      <c r="A301" s="11" t="str">
        <f t="shared" si="28"/>
        <v>tagSkillClassName1327=DAILPH Terror KnightPH27</v>
      </c>
      <c r="B301" s="9" t="str">
        <f t="shared" si="31"/>
        <v>tagSkillClassName1327</v>
      </c>
      <c r="C301" s="9" t="str">
        <f t="shared" si="29"/>
        <v>DAILPH Terror KnightPH27</v>
      </c>
      <c r="D301" s="5" t="s">
        <v>529</v>
      </c>
      <c r="E301" s="4" t="s">
        <v>529</v>
      </c>
      <c r="F301" s="4" t="str">
        <f>VLOOKUP(H301,$K:$L,2,FALSE)</f>
        <v>Terror Knight</v>
      </c>
      <c r="G301" s="4" t="str">
        <f>VLOOKUP(I301,$K:$L,2,FALSE)</f>
        <v>PH27</v>
      </c>
      <c r="H301" s="4">
        <f t="shared" si="33"/>
        <v>13</v>
      </c>
      <c r="I301" s="4">
        <f t="shared" si="34"/>
        <v>27</v>
      </c>
      <c r="J301" s="4" t="str">
        <f t="shared" si="32"/>
        <v/>
      </c>
      <c r="M301" s="6" t="str">
        <f>IF(LEN(E301)=0,"",IF(D301=E301,1,-1))</f>
        <v/>
      </c>
      <c r="N301" s="6">
        <f t="shared" si="30"/>
        <v>1</v>
      </c>
    </row>
    <row r="302" spans="1:14" x14ac:dyDescent="0.25">
      <c r="A302" s="11" t="str">
        <f t="shared" si="28"/>
        <v>tagSkillClassName1328=DAILPH Terror KnightPH28</v>
      </c>
      <c r="B302" s="9" t="str">
        <f t="shared" si="31"/>
        <v>tagSkillClassName1328</v>
      </c>
      <c r="C302" s="9" t="str">
        <f t="shared" si="29"/>
        <v>DAILPH Terror KnightPH28</v>
      </c>
      <c r="D302" s="5" t="s">
        <v>529</v>
      </c>
      <c r="E302" s="4" t="s">
        <v>529</v>
      </c>
      <c r="F302" s="4" t="str">
        <f>VLOOKUP(H302,$K:$L,2,FALSE)</f>
        <v>Terror Knight</v>
      </c>
      <c r="G302" s="4" t="str">
        <f>VLOOKUP(I302,$K:$L,2,FALSE)</f>
        <v>PH28</v>
      </c>
      <c r="H302" s="4">
        <f t="shared" si="33"/>
        <v>13</v>
      </c>
      <c r="I302" s="4">
        <f t="shared" si="34"/>
        <v>28</v>
      </c>
      <c r="J302" s="4" t="str">
        <f t="shared" si="32"/>
        <v/>
      </c>
      <c r="M302" s="6" t="str">
        <f>IF(LEN(E302)=0,"",IF(D302=E302,1,-1))</f>
        <v/>
      </c>
      <c r="N302" s="6">
        <f t="shared" si="30"/>
        <v>1</v>
      </c>
    </row>
    <row r="303" spans="1:14" x14ac:dyDescent="0.25">
      <c r="A303" s="11" t="str">
        <f t="shared" si="28"/>
        <v>tagSkillClassName1329=DAILPH Terror KnightPH29</v>
      </c>
      <c r="B303" s="9" t="str">
        <f t="shared" si="31"/>
        <v>tagSkillClassName1329</v>
      </c>
      <c r="C303" s="9" t="str">
        <f t="shared" si="29"/>
        <v>DAILPH Terror KnightPH29</v>
      </c>
      <c r="D303" s="5" t="s">
        <v>529</v>
      </c>
      <c r="E303" s="4" t="s">
        <v>529</v>
      </c>
      <c r="F303" s="4" t="str">
        <f>VLOOKUP(H303,$K:$L,2,FALSE)</f>
        <v>Terror Knight</v>
      </c>
      <c r="G303" s="4" t="str">
        <f>VLOOKUP(I303,$K:$L,2,FALSE)</f>
        <v>PH29</v>
      </c>
      <c r="H303" s="4">
        <f t="shared" si="33"/>
        <v>13</v>
      </c>
      <c r="I303" s="4">
        <f t="shared" si="34"/>
        <v>29</v>
      </c>
      <c r="J303" s="4" t="str">
        <f t="shared" si="32"/>
        <v/>
      </c>
      <c r="M303" s="6" t="str">
        <f>IF(LEN(E303)=0,"",IF(D303=E303,1,-1))</f>
        <v/>
      </c>
      <c r="N303" s="6">
        <f t="shared" si="30"/>
        <v>1</v>
      </c>
    </row>
    <row r="304" spans="1:14" x14ac:dyDescent="0.25">
      <c r="A304" s="11" t="str">
        <f t="shared" si="28"/>
        <v>tagSkillClassName1330=DAILPH Terror KnightPH30</v>
      </c>
      <c r="B304" s="9" t="str">
        <f t="shared" si="31"/>
        <v>tagSkillClassName1330</v>
      </c>
      <c r="C304" s="9" t="str">
        <f t="shared" si="29"/>
        <v>DAILPH Terror KnightPH30</v>
      </c>
      <c r="D304" s="5" t="s">
        <v>529</v>
      </c>
      <c r="E304" s="4" t="s">
        <v>529</v>
      </c>
      <c r="F304" s="4" t="str">
        <f>VLOOKUP(H304,$K:$L,2,FALSE)</f>
        <v>Terror Knight</v>
      </c>
      <c r="G304" s="4" t="str">
        <f>VLOOKUP(I304,$K:$L,2,FALSE)</f>
        <v>PH30</v>
      </c>
      <c r="H304" s="4">
        <f t="shared" si="33"/>
        <v>13</v>
      </c>
      <c r="I304" s="4">
        <f t="shared" si="34"/>
        <v>30</v>
      </c>
      <c r="J304" s="4">
        <f t="shared" si="32"/>
        <v>1</v>
      </c>
      <c r="M304" s="6" t="str">
        <f>IF(LEN(E304)=0,"",IF(D304=E304,1,-1))</f>
        <v/>
      </c>
      <c r="N304" s="6">
        <f t="shared" si="30"/>
        <v>1</v>
      </c>
    </row>
    <row r="305" spans="1:14" x14ac:dyDescent="0.25">
      <c r="A305" s="11" t="str">
        <f t="shared" si="28"/>
        <v>tagSkillClassName1416=DAILPH Arch NecromancerDefense</v>
      </c>
      <c r="B305" s="9" t="str">
        <f t="shared" si="31"/>
        <v>tagSkillClassName1416</v>
      </c>
      <c r="C305" s="9" t="str">
        <f t="shared" si="29"/>
        <v>DAILPH Arch NecromancerDefense</v>
      </c>
      <c r="D305" s="5" t="s">
        <v>529</v>
      </c>
      <c r="E305" s="4" t="s">
        <v>529</v>
      </c>
      <c r="F305" s="4" t="str">
        <f>VLOOKUP(H305,$K:$L,2,FALSE)</f>
        <v>Arch Necromancer</v>
      </c>
      <c r="G305" s="4" t="str">
        <f>VLOOKUP(I305,$K:$L,2,FALSE)</f>
        <v>Defense</v>
      </c>
      <c r="H305" s="4">
        <f t="shared" si="33"/>
        <v>14</v>
      </c>
      <c r="I305" s="4">
        <v>16</v>
      </c>
      <c r="J305" s="4" t="str">
        <f t="shared" si="32"/>
        <v/>
      </c>
      <c r="M305" s="6" t="str">
        <f>IF(LEN(E305)=0,"",IF(D305=E305,1,-1))</f>
        <v/>
      </c>
      <c r="N305" s="6">
        <f t="shared" si="30"/>
        <v>1</v>
      </c>
    </row>
    <row r="306" spans="1:14" x14ac:dyDescent="0.25">
      <c r="A306" s="11" t="str">
        <f t="shared" si="28"/>
        <v>tagSkillClassName1417=DAILPH Arch NecromancerHunting</v>
      </c>
      <c r="B306" s="9" t="str">
        <f t="shared" si="31"/>
        <v>tagSkillClassName1417</v>
      </c>
      <c r="C306" s="9" t="str">
        <f t="shared" si="29"/>
        <v>DAILPH Arch NecromancerHunting</v>
      </c>
      <c r="D306" s="5" t="s">
        <v>529</v>
      </c>
      <c r="E306" s="4" t="s">
        <v>529</v>
      </c>
      <c r="F306" s="4" t="str">
        <f>VLOOKUP(H306,$K:$L,2,FALSE)</f>
        <v>Arch Necromancer</v>
      </c>
      <c r="G306" s="4" t="str">
        <f>VLOOKUP(I306,$K:$L,2,FALSE)</f>
        <v>Hunting</v>
      </c>
      <c r="H306" s="4">
        <f t="shared" si="33"/>
        <v>14</v>
      </c>
      <c r="I306" s="4">
        <f t="shared" si="34"/>
        <v>17</v>
      </c>
      <c r="J306" s="4" t="str">
        <f t="shared" si="32"/>
        <v/>
      </c>
      <c r="M306" s="6" t="str">
        <f>IF(LEN(E306)=0,"",IF(D306=E306,1,-1))</f>
        <v/>
      </c>
      <c r="N306" s="6">
        <f t="shared" si="30"/>
        <v>1</v>
      </c>
    </row>
    <row r="307" spans="1:14" x14ac:dyDescent="0.25">
      <c r="A307" s="11" t="str">
        <f t="shared" si="28"/>
        <v>tagSkillClassName1418=DAILPH Arch NecromancerSpirit</v>
      </c>
      <c r="B307" s="9" t="str">
        <f t="shared" si="31"/>
        <v>tagSkillClassName1418</v>
      </c>
      <c r="C307" s="9" t="str">
        <f t="shared" si="29"/>
        <v>DAILPH Arch NecromancerSpirit</v>
      </c>
      <c r="D307" s="5" t="s">
        <v>529</v>
      </c>
      <c r="E307" s="4" t="s">
        <v>529</v>
      </c>
      <c r="F307" s="4" t="str">
        <f>VLOOKUP(H307,$K:$L,2,FALSE)</f>
        <v>Arch Necromancer</v>
      </c>
      <c r="G307" s="4" t="str">
        <f>VLOOKUP(I307,$K:$L,2,FALSE)</f>
        <v>Spirit</v>
      </c>
      <c r="H307" s="4">
        <f t="shared" si="33"/>
        <v>14</v>
      </c>
      <c r="I307" s="4">
        <f t="shared" si="34"/>
        <v>18</v>
      </c>
      <c r="J307" s="4" t="str">
        <f t="shared" si="32"/>
        <v/>
      </c>
      <c r="M307" s="6" t="str">
        <f>IF(LEN(E307)=0,"",IF(D307=E307,1,-1))</f>
        <v/>
      </c>
      <c r="N307" s="6">
        <f t="shared" si="30"/>
        <v>1</v>
      </c>
    </row>
    <row r="308" spans="1:14" x14ac:dyDescent="0.25">
      <c r="A308" s="11" t="str">
        <f t="shared" si="28"/>
        <v>tagSkillClassName1419=DAILPH Arch NecromancerWarfare</v>
      </c>
      <c r="B308" s="9" t="str">
        <f t="shared" si="31"/>
        <v>tagSkillClassName1419</v>
      </c>
      <c r="C308" s="9" t="str">
        <f t="shared" si="29"/>
        <v>DAILPH Arch NecromancerWarfare</v>
      </c>
      <c r="D308" s="5" t="s">
        <v>529</v>
      </c>
      <c r="E308" s="4" t="s">
        <v>529</v>
      </c>
      <c r="F308" s="4" t="str">
        <f>VLOOKUP(H308,$K:$L,2,FALSE)</f>
        <v>Arch Necromancer</v>
      </c>
      <c r="G308" s="4" t="str">
        <f>VLOOKUP(I308,$K:$L,2,FALSE)</f>
        <v>Warfare</v>
      </c>
      <c r="H308" s="4">
        <f t="shared" si="33"/>
        <v>14</v>
      </c>
      <c r="I308" s="4">
        <f t="shared" si="34"/>
        <v>19</v>
      </c>
      <c r="J308" s="4" t="str">
        <f t="shared" si="32"/>
        <v/>
      </c>
      <c r="M308" s="6" t="str">
        <f>IF(LEN(E308)=0,"",IF(D308=E308,1,-1))</f>
        <v/>
      </c>
      <c r="N308" s="6">
        <f t="shared" si="30"/>
        <v>1</v>
      </c>
    </row>
    <row r="309" spans="1:14" x14ac:dyDescent="0.25">
      <c r="A309" s="11" t="str">
        <f t="shared" si="28"/>
        <v>tagSkillClassName1420=DAILPH Arch NecromancerNature</v>
      </c>
      <c r="B309" s="9" t="str">
        <f t="shared" si="31"/>
        <v>tagSkillClassName1420</v>
      </c>
      <c r="C309" s="9" t="str">
        <f t="shared" si="29"/>
        <v>DAILPH Arch NecromancerNature</v>
      </c>
      <c r="D309" s="5" t="s">
        <v>529</v>
      </c>
      <c r="E309" s="4" t="s">
        <v>529</v>
      </c>
      <c r="F309" s="4" t="str">
        <f>VLOOKUP(H309,$K:$L,2,FALSE)</f>
        <v>Arch Necromancer</v>
      </c>
      <c r="G309" s="4" t="str">
        <f>VLOOKUP(I309,$K:$L,2,FALSE)</f>
        <v>Nature</v>
      </c>
      <c r="H309" s="4">
        <f t="shared" si="33"/>
        <v>14</v>
      </c>
      <c r="I309" s="4">
        <f t="shared" si="34"/>
        <v>20</v>
      </c>
      <c r="J309" s="4" t="str">
        <f t="shared" si="32"/>
        <v/>
      </c>
      <c r="M309" s="6" t="str">
        <f>IF(LEN(E309)=0,"",IF(D309=E309,1,-1))</f>
        <v/>
      </c>
      <c r="N309" s="6">
        <f t="shared" si="30"/>
        <v>1</v>
      </c>
    </row>
    <row r="310" spans="1:14" x14ac:dyDescent="0.25">
      <c r="A310" s="11" t="str">
        <f t="shared" si="28"/>
        <v>tagSkillClassName1421=DAILPH Arch NecromancerRogue</v>
      </c>
      <c r="B310" s="9" t="str">
        <f t="shared" si="31"/>
        <v>tagSkillClassName1421</v>
      </c>
      <c r="C310" s="9" t="str">
        <f t="shared" si="29"/>
        <v>DAILPH Arch NecromancerRogue</v>
      </c>
      <c r="D310" s="5" t="s">
        <v>529</v>
      </c>
      <c r="E310" s="4" t="s">
        <v>529</v>
      </c>
      <c r="F310" s="4" t="str">
        <f>VLOOKUP(H310,$K:$L,2,FALSE)</f>
        <v>Arch Necromancer</v>
      </c>
      <c r="G310" s="4" t="str">
        <f>VLOOKUP(I310,$K:$L,2,FALSE)</f>
        <v>Rogue</v>
      </c>
      <c r="H310" s="4">
        <f t="shared" si="33"/>
        <v>14</v>
      </c>
      <c r="I310" s="4">
        <f t="shared" si="34"/>
        <v>21</v>
      </c>
      <c r="J310" s="4" t="str">
        <f t="shared" si="32"/>
        <v/>
      </c>
      <c r="M310" s="6" t="str">
        <f>IF(LEN(E310)=0,"",IF(D310=E310,1,-1))</f>
        <v/>
      </c>
      <c r="N310" s="6">
        <f t="shared" si="30"/>
        <v>1</v>
      </c>
    </row>
    <row r="311" spans="1:14" x14ac:dyDescent="0.25">
      <c r="A311" s="11" t="str">
        <f t="shared" si="28"/>
        <v>tagSkillClassName1422=DAILPH Arch NecromancerEarth</v>
      </c>
      <c r="B311" s="9" t="str">
        <f t="shared" si="31"/>
        <v>tagSkillClassName1422</v>
      </c>
      <c r="C311" s="9" t="str">
        <f t="shared" si="29"/>
        <v>DAILPH Arch NecromancerEarth</v>
      </c>
      <c r="D311" s="5" t="s">
        <v>529</v>
      </c>
      <c r="E311" s="4" t="s">
        <v>529</v>
      </c>
      <c r="F311" s="4" t="str">
        <f>VLOOKUP(H311,$K:$L,2,FALSE)</f>
        <v>Arch Necromancer</v>
      </c>
      <c r="G311" s="4" t="str">
        <f>VLOOKUP(I311,$K:$L,2,FALSE)</f>
        <v>Earth</v>
      </c>
      <c r="H311" s="4">
        <f t="shared" si="33"/>
        <v>14</v>
      </c>
      <c r="I311" s="4">
        <f t="shared" si="34"/>
        <v>22</v>
      </c>
      <c r="J311" s="4" t="str">
        <f t="shared" si="32"/>
        <v/>
      </c>
      <c r="M311" s="6" t="str">
        <f>IF(LEN(E311)=0,"",IF(D311=E311,1,-1))</f>
        <v/>
      </c>
      <c r="N311" s="6">
        <f t="shared" si="30"/>
        <v>1</v>
      </c>
    </row>
    <row r="312" spans="1:14" x14ac:dyDescent="0.25">
      <c r="A312" s="11" t="str">
        <f t="shared" si="28"/>
        <v>tagSkillClassName1423=DAILPH Arch NecromancerStorm</v>
      </c>
      <c r="B312" s="9" t="str">
        <f t="shared" si="31"/>
        <v>tagSkillClassName1423</v>
      </c>
      <c r="C312" s="9" t="str">
        <f t="shared" si="29"/>
        <v>DAILPH Arch NecromancerStorm</v>
      </c>
      <c r="D312" s="5" t="s">
        <v>529</v>
      </c>
      <c r="E312" s="4" t="s">
        <v>529</v>
      </c>
      <c r="F312" s="4" t="str">
        <f>VLOOKUP(H312,$K:$L,2,FALSE)</f>
        <v>Arch Necromancer</v>
      </c>
      <c r="G312" s="4" t="str">
        <f>VLOOKUP(I312,$K:$L,2,FALSE)</f>
        <v>Storm</v>
      </c>
      <c r="H312" s="4">
        <f t="shared" si="33"/>
        <v>14</v>
      </c>
      <c r="I312" s="4">
        <f t="shared" si="34"/>
        <v>23</v>
      </c>
      <c r="J312" s="4" t="str">
        <f t="shared" si="32"/>
        <v/>
      </c>
      <c r="M312" s="6" t="str">
        <f>IF(LEN(E312)=0,"",IF(D312=E312,1,-1))</f>
        <v/>
      </c>
      <c r="N312" s="6">
        <f t="shared" si="30"/>
        <v>1</v>
      </c>
    </row>
    <row r="313" spans="1:14" x14ac:dyDescent="0.25">
      <c r="A313" s="11" t="str">
        <f t="shared" si="28"/>
        <v>tagSkillClassName1424=DAILPH Arch NecromancerDream</v>
      </c>
      <c r="B313" s="9" t="str">
        <f t="shared" si="31"/>
        <v>tagSkillClassName1424</v>
      </c>
      <c r="C313" s="9" t="str">
        <f t="shared" si="29"/>
        <v>DAILPH Arch NecromancerDream</v>
      </c>
      <c r="D313" s="5" t="s">
        <v>529</v>
      </c>
      <c r="E313" s="4" t="s">
        <v>529</v>
      </c>
      <c r="F313" s="4" t="str">
        <f>VLOOKUP(H313,$K:$L,2,FALSE)</f>
        <v>Arch Necromancer</v>
      </c>
      <c r="G313" s="4" t="str">
        <f>VLOOKUP(I313,$K:$L,2,FALSE)</f>
        <v>Dream</v>
      </c>
      <c r="H313" s="4">
        <f t="shared" si="33"/>
        <v>14</v>
      </c>
      <c r="I313" s="4">
        <f t="shared" si="34"/>
        <v>24</v>
      </c>
      <c r="J313" s="4" t="str">
        <f t="shared" si="32"/>
        <v/>
      </c>
      <c r="M313" s="6" t="str">
        <f>IF(LEN(E313)=0,"",IF(D313=E313,1,-1))</f>
        <v/>
      </c>
      <c r="N313" s="6">
        <f t="shared" si="30"/>
        <v>1</v>
      </c>
    </row>
    <row r="314" spans="1:14" x14ac:dyDescent="0.25">
      <c r="A314" s="11" t="str">
        <f t="shared" si="28"/>
        <v>tagSkillClassName1425=DAILPH Arch NecromancerStargazer</v>
      </c>
      <c r="B314" s="9" t="str">
        <f t="shared" si="31"/>
        <v>tagSkillClassName1425</v>
      </c>
      <c r="C314" s="9" t="str">
        <f t="shared" si="29"/>
        <v>DAILPH Arch NecromancerStargazer</v>
      </c>
      <c r="D314" s="5" t="s">
        <v>529</v>
      </c>
      <c r="E314" s="4" t="s">
        <v>529</v>
      </c>
      <c r="F314" s="4" t="str">
        <f>VLOOKUP(H314,$K:$L,2,FALSE)</f>
        <v>Arch Necromancer</v>
      </c>
      <c r="G314" s="4" t="str">
        <f>VLOOKUP(I314,$K:$L,2,FALSE)</f>
        <v>Stargazer</v>
      </c>
      <c r="H314" s="4">
        <f t="shared" si="33"/>
        <v>14</v>
      </c>
      <c r="I314" s="4">
        <f t="shared" si="34"/>
        <v>25</v>
      </c>
      <c r="J314" s="4" t="str">
        <f t="shared" si="32"/>
        <v/>
      </c>
      <c r="M314" s="6" t="str">
        <f>IF(LEN(E314)=0,"",IF(D314=E314,1,-1))</f>
        <v/>
      </c>
      <c r="N314" s="6">
        <f t="shared" si="30"/>
        <v>1</v>
      </c>
    </row>
    <row r="315" spans="1:14" x14ac:dyDescent="0.25">
      <c r="A315" s="11" t="str">
        <f t="shared" si="28"/>
        <v>tagSkillClassName1426=DAILPH Arch NecromancerPH26</v>
      </c>
      <c r="B315" s="9" t="str">
        <f t="shared" si="31"/>
        <v>tagSkillClassName1426</v>
      </c>
      <c r="C315" s="9" t="str">
        <f t="shared" si="29"/>
        <v>DAILPH Arch NecromancerPH26</v>
      </c>
      <c r="D315" s="5" t="s">
        <v>529</v>
      </c>
      <c r="E315" s="4" t="s">
        <v>529</v>
      </c>
      <c r="F315" s="4" t="str">
        <f>VLOOKUP(H315,$K:$L,2,FALSE)</f>
        <v>Arch Necromancer</v>
      </c>
      <c r="G315" s="4" t="str">
        <f>VLOOKUP(I315,$K:$L,2,FALSE)</f>
        <v>PH26</v>
      </c>
      <c r="H315" s="4">
        <f t="shared" si="33"/>
        <v>14</v>
      </c>
      <c r="I315" s="4">
        <f t="shared" si="34"/>
        <v>26</v>
      </c>
      <c r="J315" s="4" t="str">
        <f t="shared" si="32"/>
        <v/>
      </c>
      <c r="M315" s="6" t="str">
        <f>IF(LEN(E315)=0,"",IF(D315=E315,1,-1))</f>
        <v/>
      </c>
      <c r="N315" s="6">
        <f t="shared" si="30"/>
        <v>1</v>
      </c>
    </row>
    <row r="316" spans="1:14" x14ac:dyDescent="0.25">
      <c r="A316" s="11" t="str">
        <f t="shared" si="28"/>
        <v>tagSkillClassName1427=DAILPH Arch NecromancerPH27</v>
      </c>
      <c r="B316" s="9" t="str">
        <f t="shared" si="31"/>
        <v>tagSkillClassName1427</v>
      </c>
      <c r="C316" s="9" t="str">
        <f t="shared" si="29"/>
        <v>DAILPH Arch NecromancerPH27</v>
      </c>
      <c r="D316" s="5" t="s">
        <v>529</v>
      </c>
      <c r="E316" s="4" t="s">
        <v>529</v>
      </c>
      <c r="F316" s="4" t="str">
        <f>VLOOKUP(H316,$K:$L,2,FALSE)</f>
        <v>Arch Necromancer</v>
      </c>
      <c r="G316" s="4" t="str">
        <f>VLOOKUP(I316,$K:$L,2,FALSE)</f>
        <v>PH27</v>
      </c>
      <c r="H316" s="4">
        <f t="shared" si="33"/>
        <v>14</v>
      </c>
      <c r="I316" s="4">
        <f t="shared" si="34"/>
        <v>27</v>
      </c>
      <c r="J316" s="4" t="str">
        <f t="shared" si="32"/>
        <v/>
      </c>
      <c r="M316" s="6" t="str">
        <f>IF(LEN(E316)=0,"",IF(D316=E316,1,-1))</f>
        <v/>
      </c>
      <c r="N316" s="6">
        <f t="shared" si="30"/>
        <v>1</v>
      </c>
    </row>
    <row r="317" spans="1:14" x14ac:dyDescent="0.25">
      <c r="A317" s="11" t="str">
        <f t="shared" si="28"/>
        <v>tagSkillClassName1428=DAILPH Arch NecromancerPH28</v>
      </c>
      <c r="B317" s="9" t="str">
        <f t="shared" si="31"/>
        <v>tagSkillClassName1428</v>
      </c>
      <c r="C317" s="9" t="str">
        <f t="shared" si="29"/>
        <v>DAILPH Arch NecromancerPH28</v>
      </c>
      <c r="D317" s="5" t="s">
        <v>529</v>
      </c>
      <c r="E317" s="4" t="s">
        <v>529</v>
      </c>
      <c r="F317" s="4" t="str">
        <f>VLOOKUP(H317,$K:$L,2,FALSE)</f>
        <v>Arch Necromancer</v>
      </c>
      <c r="G317" s="4" t="str">
        <f>VLOOKUP(I317,$K:$L,2,FALSE)</f>
        <v>PH28</v>
      </c>
      <c r="H317" s="4">
        <f t="shared" si="33"/>
        <v>14</v>
      </c>
      <c r="I317" s="4">
        <f t="shared" si="34"/>
        <v>28</v>
      </c>
      <c r="J317" s="4" t="str">
        <f t="shared" si="32"/>
        <v/>
      </c>
      <c r="M317" s="6" t="str">
        <f>IF(LEN(E317)=0,"",IF(D317=E317,1,-1))</f>
        <v/>
      </c>
      <c r="N317" s="6">
        <f t="shared" si="30"/>
        <v>1</v>
      </c>
    </row>
    <row r="318" spans="1:14" x14ac:dyDescent="0.25">
      <c r="A318" s="11" t="str">
        <f t="shared" si="28"/>
        <v>tagSkillClassName1429=DAILPH Arch NecromancerPH29</v>
      </c>
      <c r="B318" s="9" t="str">
        <f t="shared" si="31"/>
        <v>tagSkillClassName1429</v>
      </c>
      <c r="C318" s="9" t="str">
        <f t="shared" si="29"/>
        <v>DAILPH Arch NecromancerPH29</v>
      </c>
      <c r="D318" s="5" t="s">
        <v>529</v>
      </c>
      <c r="E318" s="4" t="s">
        <v>529</v>
      </c>
      <c r="F318" s="4" t="str">
        <f>VLOOKUP(H318,$K:$L,2,FALSE)</f>
        <v>Arch Necromancer</v>
      </c>
      <c r="G318" s="4" t="str">
        <f>VLOOKUP(I318,$K:$L,2,FALSE)</f>
        <v>PH29</v>
      </c>
      <c r="H318" s="4">
        <f t="shared" si="33"/>
        <v>14</v>
      </c>
      <c r="I318" s="4">
        <f t="shared" si="34"/>
        <v>29</v>
      </c>
      <c r="J318" s="4" t="str">
        <f t="shared" si="32"/>
        <v/>
      </c>
      <c r="M318" s="6" t="str">
        <f>IF(LEN(E318)=0,"",IF(D318=E318,1,-1))</f>
        <v/>
      </c>
      <c r="N318" s="6">
        <f t="shared" si="30"/>
        <v>1</v>
      </c>
    </row>
    <row r="319" spans="1:14" x14ac:dyDescent="0.25">
      <c r="A319" s="11" t="str">
        <f t="shared" si="28"/>
        <v>tagSkillClassName1430=DAILPH Arch NecromancerPH30</v>
      </c>
      <c r="B319" s="9" t="str">
        <f t="shared" si="31"/>
        <v>tagSkillClassName1430</v>
      </c>
      <c r="C319" s="9" t="str">
        <f t="shared" si="29"/>
        <v>DAILPH Arch NecromancerPH30</v>
      </c>
      <c r="D319" s="5" t="s">
        <v>529</v>
      </c>
      <c r="E319" s="4" t="s">
        <v>529</v>
      </c>
      <c r="F319" s="4" t="str">
        <f>VLOOKUP(H319,$K:$L,2,FALSE)</f>
        <v>Arch Necromancer</v>
      </c>
      <c r="G319" s="4" t="str">
        <f>VLOOKUP(I319,$K:$L,2,FALSE)</f>
        <v>PH30</v>
      </c>
      <c r="H319" s="4">
        <f t="shared" si="33"/>
        <v>14</v>
      </c>
      <c r="I319" s="4">
        <f t="shared" si="34"/>
        <v>30</v>
      </c>
      <c r="J319" s="4">
        <f t="shared" si="32"/>
        <v>1</v>
      </c>
      <c r="M319" s="6" t="str">
        <f>IF(LEN(E319)=0,"",IF(D319=E319,1,-1))</f>
        <v/>
      </c>
      <c r="N319" s="6">
        <f t="shared" si="30"/>
        <v>1</v>
      </c>
    </row>
    <row r="320" spans="1:14" x14ac:dyDescent="0.25">
      <c r="A320" s="11" t="str">
        <f t="shared" si="28"/>
        <v>tagSkillClassName1517=DAILPH IllusionistHunting</v>
      </c>
      <c r="B320" s="9" t="str">
        <f t="shared" si="31"/>
        <v>tagSkillClassName1517</v>
      </c>
      <c r="C320" s="9" t="str">
        <f t="shared" si="29"/>
        <v>DAILPH IllusionistHunting</v>
      </c>
      <c r="D320" s="5" t="s">
        <v>529</v>
      </c>
      <c r="E320" s="4" t="s">
        <v>529</v>
      </c>
      <c r="F320" s="4" t="str">
        <f>VLOOKUP(H320,$K:$L,2,FALSE)</f>
        <v>Illusionist</v>
      </c>
      <c r="G320" s="4" t="str">
        <f>VLOOKUP(I320,$K:$L,2,FALSE)</f>
        <v>Hunting</v>
      </c>
      <c r="H320" s="4">
        <f t="shared" si="33"/>
        <v>15</v>
      </c>
      <c r="I320" s="4">
        <v>17</v>
      </c>
      <c r="J320" s="4" t="str">
        <f t="shared" si="32"/>
        <v/>
      </c>
      <c r="M320" s="6" t="str">
        <f>IF(LEN(E320)=0,"",IF(D320=E320,1,-1))</f>
        <v/>
      </c>
      <c r="N320" s="6">
        <f t="shared" si="30"/>
        <v>1</v>
      </c>
    </row>
    <row r="321" spans="1:14" x14ac:dyDescent="0.25">
      <c r="A321" s="11" t="str">
        <f t="shared" si="28"/>
        <v>tagSkillClassName1518=DAILPH IllusionistSpirit</v>
      </c>
      <c r="B321" s="9" t="str">
        <f t="shared" si="31"/>
        <v>tagSkillClassName1518</v>
      </c>
      <c r="C321" s="9" t="str">
        <f t="shared" si="29"/>
        <v>DAILPH IllusionistSpirit</v>
      </c>
      <c r="D321" s="5" t="s">
        <v>529</v>
      </c>
      <c r="E321" s="4" t="s">
        <v>529</v>
      </c>
      <c r="F321" s="4" t="str">
        <f>VLOOKUP(H321,$K:$L,2,FALSE)</f>
        <v>Illusionist</v>
      </c>
      <c r="G321" s="4" t="str">
        <f>VLOOKUP(I321,$K:$L,2,FALSE)</f>
        <v>Spirit</v>
      </c>
      <c r="H321" s="4">
        <f t="shared" si="33"/>
        <v>15</v>
      </c>
      <c r="I321" s="4">
        <f t="shared" si="34"/>
        <v>18</v>
      </c>
      <c r="J321" s="4" t="str">
        <f t="shared" si="32"/>
        <v/>
      </c>
      <c r="M321" s="6" t="str">
        <f>IF(LEN(E321)=0,"",IF(D321=E321,1,-1))</f>
        <v/>
      </c>
      <c r="N321" s="6">
        <f t="shared" si="30"/>
        <v>1</v>
      </c>
    </row>
    <row r="322" spans="1:14" x14ac:dyDescent="0.25">
      <c r="A322" s="11" t="str">
        <f t="shared" si="28"/>
        <v>tagSkillClassName1519=DAILPH IllusionistWarfare</v>
      </c>
      <c r="B322" s="9" t="str">
        <f t="shared" si="31"/>
        <v>tagSkillClassName1519</v>
      </c>
      <c r="C322" s="9" t="str">
        <f t="shared" si="29"/>
        <v>DAILPH IllusionistWarfare</v>
      </c>
      <c r="D322" s="5" t="s">
        <v>529</v>
      </c>
      <c r="E322" s="4" t="s">
        <v>529</v>
      </c>
      <c r="F322" s="4" t="str">
        <f>VLOOKUP(H322,$K:$L,2,FALSE)</f>
        <v>Illusionist</v>
      </c>
      <c r="G322" s="4" t="str">
        <f>VLOOKUP(I322,$K:$L,2,FALSE)</f>
        <v>Warfare</v>
      </c>
      <c r="H322" s="4">
        <f t="shared" si="33"/>
        <v>15</v>
      </c>
      <c r="I322" s="4">
        <f t="shared" si="34"/>
        <v>19</v>
      </c>
      <c r="J322" s="4" t="str">
        <f t="shared" si="32"/>
        <v/>
      </c>
      <c r="M322" s="6" t="str">
        <f>IF(LEN(E322)=0,"",IF(D322=E322,1,-1))</f>
        <v/>
      </c>
      <c r="N322" s="6">
        <f t="shared" si="30"/>
        <v>1</v>
      </c>
    </row>
    <row r="323" spans="1:14" x14ac:dyDescent="0.25">
      <c r="A323" s="11" t="str">
        <f t="shared" si="28"/>
        <v>tagSkillClassName1520=DAILPH IllusionistNature</v>
      </c>
      <c r="B323" s="9" t="str">
        <f t="shared" si="31"/>
        <v>tagSkillClassName1520</v>
      </c>
      <c r="C323" s="9" t="str">
        <f t="shared" si="29"/>
        <v>DAILPH IllusionistNature</v>
      </c>
      <c r="D323" s="5" t="s">
        <v>529</v>
      </c>
      <c r="E323" s="4" t="s">
        <v>529</v>
      </c>
      <c r="F323" s="4" t="str">
        <f>VLOOKUP(H323,$K:$L,2,FALSE)</f>
        <v>Illusionist</v>
      </c>
      <c r="G323" s="4" t="str">
        <f>VLOOKUP(I323,$K:$L,2,FALSE)</f>
        <v>Nature</v>
      </c>
      <c r="H323" s="4">
        <f t="shared" si="33"/>
        <v>15</v>
      </c>
      <c r="I323" s="4">
        <f t="shared" si="34"/>
        <v>20</v>
      </c>
      <c r="J323" s="4" t="str">
        <f t="shared" si="32"/>
        <v/>
      </c>
      <c r="M323" s="6" t="str">
        <f>IF(LEN(E323)=0,"",IF(D323=E323,1,-1))</f>
        <v/>
      </c>
      <c r="N323" s="6">
        <f t="shared" si="30"/>
        <v>1</v>
      </c>
    </row>
    <row r="324" spans="1:14" x14ac:dyDescent="0.25">
      <c r="A324" s="11" t="str">
        <f t="shared" ref="A324:A387" si="35">B324&amp;"="&amp;C324</f>
        <v>tagSkillClassName1521=DAILPH IllusionistRogue</v>
      </c>
      <c r="B324" s="9" t="str">
        <f t="shared" si="31"/>
        <v>tagSkillClassName1521</v>
      </c>
      <c r="C324" s="9" t="str">
        <f t="shared" ref="C324:C387" si="36">IF(D324&lt;&gt;"",D324,"DAILPH "&amp;F324&amp;G324)</f>
        <v>DAILPH IllusionistRogue</v>
      </c>
      <c r="D324" s="5" t="s">
        <v>529</v>
      </c>
      <c r="E324" s="4" t="s">
        <v>529</v>
      </c>
      <c r="F324" s="4" t="str">
        <f>VLOOKUP(H324,$K:$L,2,FALSE)</f>
        <v>Illusionist</v>
      </c>
      <c r="G324" s="4" t="str">
        <f>VLOOKUP(I324,$K:$L,2,FALSE)</f>
        <v>Rogue</v>
      </c>
      <c r="H324" s="4">
        <f t="shared" si="33"/>
        <v>15</v>
      </c>
      <c r="I324" s="4">
        <f t="shared" si="34"/>
        <v>21</v>
      </c>
      <c r="J324" s="4" t="str">
        <f t="shared" si="32"/>
        <v/>
      </c>
      <c r="M324" s="6" t="str">
        <f>IF(LEN(E324)=0,"",IF(D324=E324,1,-1))</f>
        <v/>
      </c>
      <c r="N324" s="6">
        <f t="shared" ref="N324:N387" si="37">COUNTIF(C:C,C324)</f>
        <v>1</v>
      </c>
    </row>
    <row r="325" spans="1:14" x14ac:dyDescent="0.25">
      <c r="A325" s="11" t="str">
        <f t="shared" si="35"/>
        <v>tagSkillClassName1522=DAILPH IllusionistEarth</v>
      </c>
      <c r="B325" s="9" t="str">
        <f t="shared" ref="B325:B388" si="38">"tagSkillClassName"&amp;IF(LEN(H325)=1,"0"&amp;H325,H325)&amp;IF(LEN(I325)=1,"0"&amp;I325,I325)</f>
        <v>tagSkillClassName1522</v>
      </c>
      <c r="C325" s="9" t="str">
        <f t="shared" si="36"/>
        <v>DAILPH IllusionistEarth</v>
      </c>
      <c r="D325" s="5" t="s">
        <v>529</v>
      </c>
      <c r="E325" s="4" t="s">
        <v>529</v>
      </c>
      <c r="F325" s="4" t="str">
        <f>VLOOKUP(H325,$K:$L,2,FALSE)</f>
        <v>Illusionist</v>
      </c>
      <c r="G325" s="4" t="str">
        <f>VLOOKUP(I325,$K:$L,2,FALSE)</f>
        <v>Earth</v>
      </c>
      <c r="H325" s="4">
        <f t="shared" si="33"/>
        <v>15</v>
      </c>
      <c r="I325" s="4">
        <f t="shared" si="34"/>
        <v>22</v>
      </c>
      <c r="J325" s="4" t="str">
        <f t="shared" si="32"/>
        <v/>
      </c>
      <c r="M325" s="6" t="str">
        <f>IF(LEN(E325)=0,"",IF(D325=E325,1,-1))</f>
        <v/>
      </c>
      <c r="N325" s="6">
        <f t="shared" si="37"/>
        <v>1</v>
      </c>
    </row>
    <row r="326" spans="1:14" x14ac:dyDescent="0.25">
      <c r="A326" s="11" t="str">
        <f t="shared" si="35"/>
        <v>tagSkillClassName1523=DAILPH IllusionistStorm</v>
      </c>
      <c r="B326" s="9" t="str">
        <f t="shared" si="38"/>
        <v>tagSkillClassName1523</v>
      </c>
      <c r="C326" s="9" t="str">
        <f t="shared" si="36"/>
        <v>DAILPH IllusionistStorm</v>
      </c>
      <c r="D326" s="5" t="s">
        <v>529</v>
      </c>
      <c r="E326" s="4" t="s">
        <v>529</v>
      </c>
      <c r="F326" s="4" t="str">
        <f>VLOOKUP(H326,$K:$L,2,FALSE)</f>
        <v>Illusionist</v>
      </c>
      <c r="G326" s="4" t="str">
        <f>VLOOKUP(I326,$K:$L,2,FALSE)</f>
        <v>Storm</v>
      </c>
      <c r="H326" s="4">
        <f t="shared" si="33"/>
        <v>15</v>
      </c>
      <c r="I326" s="4">
        <f t="shared" si="34"/>
        <v>23</v>
      </c>
      <c r="J326" s="4" t="str">
        <f t="shared" si="32"/>
        <v/>
      </c>
      <c r="M326" s="6" t="str">
        <f>IF(LEN(E326)=0,"",IF(D326=E326,1,-1))</f>
        <v/>
      </c>
      <c r="N326" s="6">
        <f t="shared" si="37"/>
        <v>1</v>
      </c>
    </row>
    <row r="327" spans="1:14" x14ac:dyDescent="0.25">
      <c r="A327" s="11" t="str">
        <f t="shared" si="35"/>
        <v>tagSkillClassName1524=DAILPH IllusionistDream</v>
      </c>
      <c r="B327" s="9" t="str">
        <f t="shared" si="38"/>
        <v>tagSkillClassName1524</v>
      </c>
      <c r="C327" s="9" t="str">
        <f t="shared" si="36"/>
        <v>DAILPH IllusionistDream</v>
      </c>
      <c r="D327" s="5" t="s">
        <v>529</v>
      </c>
      <c r="E327" s="4" t="s">
        <v>529</v>
      </c>
      <c r="F327" s="4" t="str">
        <f>VLOOKUP(H327,$K:$L,2,FALSE)</f>
        <v>Illusionist</v>
      </c>
      <c r="G327" s="4" t="str">
        <f>VLOOKUP(I327,$K:$L,2,FALSE)</f>
        <v>Dream</v>
      </c>
      <c r="H327" s="4">
        <f t="shared" si="33"/>
        <v>15</v>
      </c>
      <c r="I327" s="4">
        <f t="shared" si="34"/>
        <v>24</v>
      </c>
      <c r="J327" s="4" t="str">
        <f t="shared" si="32"/>
        <v/>
      </c>
      <c r="M327" s="6" t="str">
        <f>IF(LEN(E327)=0,"",IF(D327=E327,1,-1))</f>
        <v/>
      </c>
      <c r="N327" s="6">
        <f t="shared" si="37"/>
        <v>1</v>
      </c>
    </row>
    <row r="328" spans="1:14" x14ac:dyDescent="0.25">
      <c r="A328" s="11" t="str">
        <f t="shared" si="35"/>
        <v>tagSkillClassName1525=DAILPH IllusionistStargazer</v>
      </c>
      <c r="B328" s="9" t="str">
        <f t="shared" si="38"/>
        <v>tagSkillClassName1525</v>
      </c>
      <c r="C328" s="9" t="str">
        <f t="shared" si="36"/>
        <v>DAILPH IllusionistStargazer</v>
      </c>
      <c r="D328" s="5" t="s">
        <v>529</v>
      </c>
      <c r="E328" s="4" t="s">
        <v>529</v>
      </c>
      <c r="F328" s="4" t="str">
        <f>VLOOKUP(H328,$K:$L,2,FALSE)</f>
        <v>Illusionist</v>
      </c>
      <c r="G328" s="4" t="str">
        <f>VLOOKUP(I328,$K:$L,2,FALSE)</f>
        <v>Stargazer</v>
      </c>
      <c r="H328" s="4">
        <f t="shared" si="33"/>
        <v>15</v>
      </c>
      <c r="I328" s="4">
        <f t="shared" si="34"/>
        <v>25</v>
      </c>
      <c r="J328" s="4" t="str">
        <f t="shared" si="32"/>
        <v/>
      </c>
      <c r="M328" s="6" t="str">
        <f>IF(LEN(E328)=0,"",IF(D328=E328,1,-1))</f>
        <v/>
      </c>
      <c r="N328" s="6">
        <f t="shared" si="37"/>
        <v>1</v>
      </c>
    </row>
    <row r="329" spans="1:14" x14ac:dyDescent="0.25">
      <c r="A329" s="11" t="str">
        <f t="shared" si="35"/>
        <v>tagSkillClassName1526=DAILPH IllusionistPH26</v>
      </c>
      <c r="B329" s="9" t="str">
        <f t="shared" si="38"/>
        <v>tagSkillClassName1526</v>
      </c>
      <c r="C329" s="9" t="str">
        <f t="shared" si="36"/>
        <v>DAILPH IllusionistPH26</v>
      </c>
      <c r="D329" s="5" t="s">
        <v>529</v>
      </c>
      <c r="E329" s="4" t="s">
        <v>529</v>
      </c>
      <c r="F329" s="4" t="str">
        <f>VLOOKUP(H329,$K:$L,2,FALSE)</f>
        <v>Illusionist</v>
      </c>
      <c r="G329" s="4" t="str">
        <f>VLOOKUP(I329,$K:$L,2,FALSE)</f>
        <v>PH26</v>
      </c>
      <c r="H329" s="4">
        <f t="shared" si="33"/>
        <v>15</v>
      </c>
      <c r="I329" s="4">
        <f t="shared" si="34"/>
        <v>26</v>
      </c>
      <c r="J329" s="4" t="str">
        <f t="shared" si="32"/>
        <v/>
      </c>
      <c r="M329" s="6" t="str">
        <f>IF(LEN(E329)=0,"",IF(D329=E329,1,-1))</f>
        <v/>
      </c>
      <c r="N329" s="6">
        <f t="shared" si="37"/>
        <v>1</v>
      </c>
    </row>
    <row r="330" spans="1:14" x14ac:dyDescent="0.25">
      <c r="A330" s="11" t="str">
        <f t="shared" si="35"/>
        <v>tagSkillClassName1527=DAILPH IllusionistPH27</v>
      </c>
      <c r="B330" s="9" t="str">
        <f t="shared" si="38"/>
        <v>tagSkillClassName1527</v>
      </c>
      <c r="C330" s="9" t="str">
        <f t="shared" si="36"/>
        <v>DAILPH IllusionistPH27</v>
      </c>
      <c r="D330" s="5" t="s">
        <v>529</v>
      </c>
      <c r="E330" s="4" t="s">
        <v>529</v>
      </c>
      <c r="F330" s="4" t="str">
        <f>VLOOKUP(H330,$K:$L,2,FALSE)</f>
        <v>Illusionist</v>
      </c>
      <c r="G330" s="4" t="str">
        <f>VLOOKUP(I330,$K:$L,2,FALSE)</f>
        <v>PH27</v>
      </c>
      <c r="H330" s="4">
        <f t="shared" si="33"/>
        <v>15</v>
      </c>
      <c r="I330" s="4">
        <f t="shared" si="34"/>
        <v>27</v>
      </c>
      <c r="J330" s="4" t="str">
        <f t="shared" si="32"/>
        <v/>
      </c>
      <c r="M330" s="6" t="str">
        <f>IF(LEN(E330)=0,"",IF(D330=E330,1,-1))</f>
        <v/>
      </c>
      <c r="N330" s="6">
        <f t="shared" si="37"/>
        <v>1</v>
      </c>
    </row>
    <row r="331" spans="1:14" x14ac:dyDescent="0.25">
      <c r="A331" s="11" t="str">
        <f t="shared" si="35"/>
        <v>tagSkillClassName1528=DAILPH IllusionistPH28</v>
      </c>
      <c r="B331" s="9" t="str">
        <f t="shared" si="38"/>
        <v>tagSkillClassName1528</v>
      </c>
      <c r="C331" s="9" t="str">
        <f t="shared" si="36"/>
        <v>DAILPH IllusionistPH28</v>
      </c>
      <c r="D331" s="5" t="s">
        <v>529</v>
      </c>
      <c r="E331" s="4" t="s">
        <v>529</v>
      </c>
      <c r="F331" s="4" t="str">
        <f>VLOOKUP(H331,$K:$L,2,FALSE)</f>
        <v>Illusionist</v>
      </c>
      <c r="G331" s="4" t="str">
        <f>VLOOKUP(I331,$K:$L,2,FALSE)</f>
        <v>PH28</v>
      </c>
      <c r="H331" s="4">
        <f t="shared" si="33"/>
        <v>15</v>
      </c>
      <c r="I331" s="4">
        <f t="shared" si="34"/>
        <v>28</v>
      </c>
      <c r="J331" s="4" t="str">
        <f t="shared" si="32"/>
        <v/>
      </c>
      <c r="M331" s="6" t="str">
        <f>IF(LEN(E331)=0,"",IF(D331=E331,1,-1))</f>
        <v/>
      </c>
      <c r="N331" s="6">
        <f t="shared" si="37"/>
        <v>1</v>
      </c>
    </row>
    <row r="332" spans="1:14" x14ac:dyDescent="0.25">
      <c r="A332" s="11" t="str">
        <f t="shared" si="35"/>
        <v>tagSkillClassName1529=DAILPH IllusionistPH29</v>
      </c>
      <c r="B332" s="9" t="str">
        <f t="shared" si="38"/>
        <v>tagSkillClassName1529</v>
      </c>
      <c r="C332" s="9" t="str">
        <f t="shared" si="36"/>
        <v>DAILPH IllusionistPH29</v>
      </c>
      <c r="D332" s="5" t="s">
        <v>529</v>
      </c>
      <c r="E332" s="4" t="s">
        <v>529</v>
      </c>
      <c r="F332" s="4" t="str">
        <f>VLOOKUP(H332,$K:$L,2,FALSE)</f>
        <v>Illusionist</v>
      </c>
      <c r="G332" s="4" t="str">
        <f>VLOOKUP(I332,$K:$L,2,FALSE)</f>
        <v>PH29</v>
      </c>
      <c r="H332" s="4">
        <f t="shared" si="33"/>
        <v>15</v>
      </c>
      <c r="I332" s="4">
        <f t="shared" si="34"/>
        <v>29</v>
      </c>
      <c r="J332" s="4" t="str">
        <f t="shared" si="32"/>
        <v/>
      </c>
      <c r="M332" s="6" t="str">
        <f>IF(LEN(E332)=0,"",IF(D332=E332,1,-1))</f>
        <v/>
      </c>
      <c r="N332" s="6">
        <f t="shared" si="37"/>
        <v>1</v>
      </c>
    </row>
    <row r="333" spans="1:14" x14ac:dyDescent="0.25">
      <c r="A333" s="11" t="str">
        <f t="shared" si="35"/>
        <v>tagSkillClassName1530=DAILPH IllusionistPH30</v>
      </c>
      <c r="B333" s="9" t="str">
        <f t="shared" si="38"/>
        <v>tagSkillClassName1530</v>
      </c>
      <c r="C333" s="9" t="str">
        <f t="shared" si="36"/>
        <v>DAILPH IllusionistPH30</v>
      </c>
      <c r="D333" s="5" t="s">
        <v>529</v>
      </c>
      <c r="E333" s="4" t="s">
        <v>529</v>
      </c>
      <c r="F333" s="4" t="str">
        <f>VLOOKUP(H333,$K:$L,2,FALSE)</f>
        <v>Illusionist</v>
      </c>
      <c r="G333" s="4" t="str">
        <f>VLOOKUP(I333,$K:$L,2,FALSE)</f>
        <v>PH30</v>
      </c>
      <c r="H333" s="4">
        <f t="shared" si="33"/>
        <v>15</v>
      </c>
      <c r="I333" s="4">
        <f t="shared" si="34"/>
        <v>30</v>
      </c>
      <c r="J333" s="4">
        <f t="shared" si="32"/>
        <v>1</v>
      </c>
      <c r="M333" s="6" t="str">
        <f>IF(LEN(E333)=0,"",IF(D333=E333,1,-1))</f>
        <v/>
      </c>
      <c r="N333" s="6">
        <f t="shared" si="37"/>
        <v>1</v>
      </c>
    </row>
    <row r="334" spans="1:14" x14ac:dyDescent="0.25">
      <c r="A334" s="11" t="str">
        <f t="shared" si="35"/>
        <v>tagSkillClassName1618=DAILPH DefenseSpirit</v>
      </c>
      <c r="B334" s="9" t="str">
        <f t="shared" si="38"/>
        <v>tagSkillClassName1618</v>
      </c>
      <c r="C334" s="9" t="str">
        <f t="shared" si="36"/>
        <v>DAILPH DefenseSpirit</v>
      </c>
      <c r="D334" s="5" t="s">
        <v>529</v>
      </c>
      <c r="E334" s="4" t="s">
        <v>529</v>
      </c>
      <c r="F334" s="4" t="str">
        <f>VLOOKUP(H334,$K:$L,2,FALSE)</f>
        <v>Defense</v>
      </c>
      <c r="G334" s="4" t="str">
        <f>VLOOKUP(I334,$K:$L,2,FALSE)</f>
        <v>Spirit</v>
      </c>
      <c r="H334" s="4">
        <f t="shared" si="33"/>
        <v>16</v>
      </c>
      <c r="I334" s="4">
        <v>18</v>
      </c>
      <c r="J334" s="4" t="str">
        <f t="shared" si="32"/>
        <v/>
      </c>
      <c r="M334" s="6" t="str">
        <f>IF(LEN(E334)=0,"",IF(D334=E334,1,-1))</f>
        <v/>
      </c>
      <c r="N334" s="6">
        <f t="shared" si="37"/>
        <v>1</v>
      </c>
    </row>
    <row r="335" spans="1:14" x14ac:dyDescent="0.25">
      <c r="A335" s="11" t="str">
        <f t="shared" si="35"/>
        <v>tagSkillClassName1619=DAILPH DefenseWarfare</v>
      </c>
      <c r="B335" s="9" t="str">
        <f t="shared" si="38"/>
        <v>tagSkillClassName1619</v>
      </c>
      <c r="C335" s="9" t="str">
        <f t="shared" si="36"/>
        <v>DAILPH DefenseWarfare</v>
      </c>
      <c r="D335" s="5" t="s">
        <v>529</v>
      </c>
      <c r="E335" s="4" t="s">
        <v>529</v>
      </c>
      <c r="F335" s="4" t="str">
        <f>VLOOKUP(H335,$K:$L,2,FALSE)</f>
        <v>Defense</v>
      </c>
      <c r="G335" s="4" t="str">
        <f>VLOOKUP(I335,$K:$L,2,FALSE)</f>
        <v>Warfare</v>
      </c>
      <c r="H335" s="4">
        <f t="shared" si="33"/>
        <v>16</v>
      </c>
      <c r="I335" s="4">
        <f t="shared" si="34"/>
        <v>19</v>
      </c>
      <c r="J335" s="4" t="str">
        <f t="shared" si="32"/>
        <v/>
      </c>
      <c r="M335" s="6" t="str">
        <f>IF(LEN(E335)=0,"",IF(D335=E335,1,-1))</f>
        <v/>
      </c>
      <c r="N335" s="6">
        <f t="shared" si="37"/>
        <v>1</v>
      </c>
    </row>
    <row r="336" spans="1:14" x14ac:dyDescent="0.25">
      <c r="A336" s="11" t="str">
        <f t="shared" si="35"/>
        <v>tagSkillClassName1620=DAILPH DefenseNature</v>
      </c>
      <c r="B336" s="9" t="str">
        <f t="shared" si="38"/>
        <v>tagSkillClassName1620</v>
      </c>
      <c r="C336" s="9" t="str">
        <f t="shared" si="36"/>
        <v>DAILPH DefenseNature</v>
      </c>
      <c r="D336" s="5" t="s">
        <v>529</v>
      </c>
      <c r="E336" s="4" t="s">
        <v>529</v>
      </c>
      <c r="F336" s="4" t="str">
        <f>VLOOKUP(H336,$K:$L,2,FALSE)</f>
        <v>Defense</v>
      </c>
      <c r="G336" s="4" t="str">
        <f>VLOOKUP(I336,$K:$L,2,FALSE)</f>
        <v>Nature</v>
      </c>
      <c r="H336" s="4">
        <f t="shared" si="33"/>
        <v>16</v>
      </c>
      <c r="I336" s="4">
        <f t="shared" si="34"/>
        <v>20</v>
      </c>
      <c r="J336" s="4" t="str">
        <f t="shared" si="32"/>
        <v/>
      </c>
      <c r="M336" s="6" t="str">
        <f>IF(LEN(E336)=0,"",IF(D336=E336,1,-1))</f>
        <v/>
      </c>
      <c r="N336" s="6">
        <f t="shared" si="37"/>
        <v>1</v>
      </c>
    </row>
    <row r="337" spans="1:14" x14ac:dyDescent="0.25">
      <c r="A337" s="11" t="str">
        <f t="shared" si="35"/>
        <v>tagSkillClassName1621=DAILPH DefenseRogue</v>
      </c>
      <c r="B337" s="9" t="str">
        <f t="shared" si="38"/>
        <v>tagSkillClassName1621</v>
      </c>
      <c r="C337" s="9" t="str">
        <f t="shared" si="36"/>
        <v>DAILPH DefenseRogue</v>
      </c>
      <c r="D337" s="5" t="s">
        <v>529</v>
      </c>
      <c r="E337" s="4" t="s">
        <v>529</v>
      </c>
      <c r="F337" s="4" t="str">
        <f>VLOOKUP(H337,$K:$L,2,FALSE)</f>
        <v>Defense</v>
      </c>
      <c r="G337" s="4" t="str">
        <f>VLOOKUP(I337,$K:$L,2,FALSE)</f>
        <v>Rogue</v>
      </c>
      <c r="H337" s="4">
        <f t="shared" si="33"/>
        <v>16</v>
      </c>
      <c r="I337" s="4">
        <f t="shared" si="34"/>
        <v>21</v>
      </c>
      <c r="J337" s="4" t="str">
        <f t="shared" si="32"/>
        <v/>
      </c>
      <c r="M337" s="6" t="str">
        <f>IF(LEN(E337)=0,"",IF(D337=E337,1,-1))</f>
        <v/>
      </c>
      <c r="N337" s="6">
        <f t="shared" si="37"/>
        <v>1</v>
      </c>
    </row>
    <row r="338" spans="1:14" x14ac:dyDescent="0.25">
      <c r="A338" s="11" t="str">
        <f t="shared" si="35"/>
        <v>tagSkillClassName1622=DAILPH DefenseEarth</v>
      </c>
      <c r="B338" s="9" t="str">
        <f t="shared" si="38"/>
        <v>tagSkillClassName1622</v>
      </c>
      <c r="C338" s="9" t="str">
        <f t="shared" si="36"/>
        <v>DAILPH DefenseEarth</v>
      </c>
      <c r="D338" s="5" t="s">
        <v>529</v>
      </c>
      <c r="E338" s="4" t="s">
        <v>529</v>
      </c>
      <c r="F338" s="4" t="str">
        <f>VLOOKUP(H338,$K:$L,2,FALSE)</f>
        <v>Defense</v>
      </c>
      <c r="G338" s="4" t="str">
        <f>VLOOKUP(I338,$K:$L,2,FALSE)</f>
        <v>Earth</v>
      </c>
      <c r="H338" s="4">
        <f t="shared" si="33"/>
        <v>16</v>
      </c>
      <c r="I338" s="4">
        <f t="shared" si="34"/>
        <v>22</v>
      </c>
      <c r="J338" s="4" t="str">
        <f t="shared" si="32"/>
        <v/>
      </c>
      <c r="M338" s="6" t="str">
        <f>IF(LEN(E338)=0,"",IF(D338=E338,1,-1))</f>
        <v/>
      </c>
      <c r="N338" s="6">
        <f t="shared" si="37"/>
        <v>1</v>
      </c>
    </row>
    <row r="339" spans="1:14" x14ac:dyDescent="0.25">
      <c r="A339" s="11" t="str">
        <f t="shared" si="35"/>
        <v>tagSkillClassName1623=DAILPH DefenseStorm</v>
      </c>
      <c r="B339" s="9" t="str">
        <f t="shared" si="38"/>
        <v>tagSkillClassName1623</v>
      </c>
      <c r="C339" s="9" t="str">
        <f t="shared" si="36"/>
        <v>DAILPH DefenseStorm</v>
      </c>
      <c r="D339" s="5" t="s">
        <v>529</v>
      </c>
      <c r="E339" s="4" t="s">
        <v>529</v>
      </c>
      <c r="F339" s="4" t="str">
        <f>VLOOKUP(H339,$K:$L,2,FALSE)</f>
        <v>Defense</v>
      </c>
      <c r="G339" s="4" t="str">
        <f>VLOOKUP(I339,$K:$L,2,FALSE)</f>
        <v>Storm</v>
      </c>
      <c r="H339" s="4">
        <f t="shared" si="33"/>
        <v>16</v>
      </c>
      <c r="I339" s="4">
        <f t="shared" si="34"/>
        <v>23</v>
      </c>
      <c r="J339" s="4" t="str">
        <f t="shared" si="32"/>
        <v/>
      </c>
      <c r="M339" s="6" t="str">
        <f>IF(LEN(E339)=0,"",IF(D339=E339,1,-1))</f>
        <v/>
      </c>
      <c r="N339" s="6">
        <f t="shared" si="37"/>
        <v>1</v>
      </c>
    </row>
    <row r="340" spans="1:14" x14ac:dyDescent="0.25">
      <c r="A340" s="11" t="str">
        <f t="shared" si="35"/>
        <v>tagSkillClassName1624=DAILPH DefenseDream</v>
      </c>
      <c r="B340" s="9" t="str">
        <f t="shared" si="38"/>
        <v>tagSkillClassName1624</v>
      </c>
      <c r="C340" s="9" t="str">
        <f t="shared" si="36"/>
        <v>DAILPH DefenseDream</v>
      </c>
      <c r="D340" s="5" t="s">
        <v>529</v>
      </c>
      <c r="E340" s="4" t="s">
        <v>529</v>
      </c>
      <c r="F340" s="4" t="str">
        <f>VLOOKUP(H340,$K:$L,2,FALSE)</f>
        <v>Defense</v>
      </c>
      <c r="G340" s="4" t="str">
        <f>VLOOKUP(I340,$K:$L,2,FALSE)</f>
        <v>Dream</v>
      </c>
      <c r="H340" s="4">
        <f t="shared" si="33"/>
        <v>16</v>
      </c>
      <c r="I340" s="4">
        <f t="shared" si="34"/>
        <v>24</v>
      </c>
      <c r="J340" s="4" t="str">
        <f t="shared" si="32"/>
        <v/>
      </c>
      <c r="M340" s="6" t="str">
        <f>IF(LEN(E340)=0,"",IF(D340=E340,1,-1))</f>
        <v/>
      </c>
      <c r="N340" s="6">
        <f t="shared" si="37"/>
        <v>1</v>
      </c>
    </row>
    <row r="341" spans="1:14" x14ac:dyDescent="0.25">
      <c r="A341" s="11" t="str">
        <f t="shared" si="35"/>
        <v>tagSkillClassName1625=DAILPH DefenseStargazer</v>
      </c>
      <c r="B341" s="9" t="str">
        <f t="shared" si="38"/>
        <v>tagSkillClassName1625</v>
      </c>
      <c r="C341" s="9" t="str">
        <f t="shared" si="36"/>
        <v>DAILPH DefenseStargazer</v>
      </c>
      <c r="D341" s="5" t="s">
        <v>529</v>
      </c>
      <c r="E341" s="4" t="s">
        <v>529</v>
      </c>
      <c r="F341" s="4" t="str">
        <f>VLOOKUP(H341,$K:$L,2,FALSE)</f>
        <v>Defense</v>
      </c>
      <c r="G341" s="4" t="str">
        <f>VLOOKUP(I341,$K:$L,2,FALSE)</f>
        <v>Stargazer</v>
      </c>
      <c r="H341" s="4">
        <f t="shared" si="33"/>
        <v>16</v>
      </c>
      <c r="I341" s="4">
        <f t="shared" si="34"/>
        <v>25</v>
      </c>
      <c r="J341" s="4" t="str">
        <f t="shared" si="32"/>
        <v/>
      </c>
      <c r="M341" s="6" t="str">
        <f>IF(LEN(E341)=0,"",IF(D341=E341,1,-1))</f>
        <v/>
      </c>
      <c r="N341" s="6">
        <f t="shared" si="37"/>
        <v>1</v>
      </c>
    </row>
    <row r="342" spans="1:14" x14ac:dyDescent="0.25">
      <c r="A342" s="11" t="str">
        <f t="shared" si="35"/>
        <v>tagSkillClassName1626=DAILPH DefensePH26</v>
      </c>
      <c r="B342" s="9" t="str">
        <f t="shared" si="38"/>
        <v>tagSkillClassName1626</v>
      </c>
      <c r="C342" s="9" t="str">
        <f t="shared" si="36"/>
        <v>DAILPH DefensePH26</v>
      </c>
      <c r="D342" s="5" t="s">
        <v>529</v>
      </c>
      <c r="E342" s="4" t="s">
        <v>529</v>
      </c>
      <c r="F342" s="4" t="str">
        <f>VLOOKUP(H342,$K:$L,2,FALSE)</f>
        <v>Defense</v>
      </c>
      <c r="G342" s="4" t="str">
        <f>VLOOKUP(I342,$K:$L,2,FALSE)</f>
        <v>PH26</v>
      </c>
      <c r="H342" s="4">
        <f t="shared" si="33"/>
        <v>16</v>
      </c>
      <c r="I342" s="4">
        <f t="shared" si="34"/>
        <v>26</v>
      </c>
      <c r="J342" s="4" t="str">
        <f t="shared" si="32"/>
        <v/>
      </c>
      <c r="M342" s="6" t="str">
        <f>IF(LEN(E342)=0,"",IF(D342=E342,1,-1))</f>
        <v/>
      </c>
      <c r="N342" s="6">
        <f t="shared" si="37"/>
        <v>1</v>
      </c>
    </row>
    <row r="343" spans="1:14" x14ac:dyDescent="0.25">
      <c r="A343" s="11" t="str">
        <f t="shared" si="35"/>
        <v>tagSkillClassName1627=DAILPH DefensePH27</v>
      </c>
      <c r="B343" s="9" t="str">
        <f t="shared" si="38"/>
        <v>tagSkillClassName1627</v>
      </c>
      <c r="C343" s="9" t="str">
        <f t="shared" si="36"/>
        <v>DAILPH DefensePH27</v>
      </c>
      <c r="D343" s="5" t="s">
        <v>529</v>
      </c>
      <c r="E343" s="4" t="s">
        <v>529</v>
      </c>
      <c r="F343" s="4" t="str">
        <f>VLOOKUP(H343,$K:$L,2,FALSE)</f>
        <v>Defense</v>
      </c>
      <c r="G343" s="4" t="str">
        <f>VLOOKUP(I343,$K:$L,2,FALSE)</f>
        <v>PH27</v>
      </c>
      <c r="H343" s="4">
        <f t="shared" si="33"/>
        <v>16</v>
      </c>
      <c r="I343" s="4">
        <f t="shared" si="34"/>
        <v>27</v>
      </c>
      <c r="J343" s="4" t="str">
        <f t="shared" si="32"/>
        <v/>
      </c>
      <c r="M343" s="6" t="str">
        <f>IF(LEN(E343)=0,"",IF(D343=E343,1,-1))</f>
        <v/>
      </c>
      <c r="N343" s="6">
        <f t="shared" si="37"/>
        <v>1</v>
      </c>
    </row>
    <row r="344" spans="1:14" x14ac:dyDescent="0.25">
      <c r="A344" s="11" t="str">
        <f t="shared" si="35"/>
        <v>tagSkillClassName1628=DAILPH DefensePH28</v>
      </c>
      <c r="B344" s="9" t="str">
        <f t="shared" si="38"/>
        <v>tagSkillClassName1628</v>
      </c>
      <c r="C344" s="9" t="str">
        <f t="shared" si="36"/>
        <v>DAILPH DefensePH28</v>
      </c>
      <c r="D344" s="5" t="s">
        <v>529</v>
      </c>
      <c r="E344" s="4" t="s">
        <v>529</v>
      </c>
      <c r="F344" s="4" t="str">
        <f>VLOOKUP(H344,$K:$L,2,FALSE)</f>
        <v>Defense</v>
      </c>
      <c r="G344" s="4" t="str">
        <f>VLOOKUP(I344,$K:$L,2,FALSE)</f>
        <v>PH28</v>
      </c>
      <c r="H344" s="4">
        <f t="shared" si="33"/>
        <v>16</v>
      </c>
      <c r="I344" s="4">
        <f t="shared" si="34"/>
        <v>28</v>
      </c>
      <c r="J344" s="4" t="str">
        <f t="shared" si="32"/>
        <v/>
      </c>
      <c r="M344" s="6" t="str">
        <f>IF(LEN(E344)=0,"",IF(D344=E344,1,-1))</f>
        <v/>
      </c>
      <c r="N344" s="6">
        <f t="shared" si="37"/>
        <v>1</v>
      </c>
    </row>
    <row r="345" spans="1:14" x14ac:dyDescent="0.25">
      <c r="A345" s="11" t="str">
        <f t="shared" si="35"/>
        <v>tagSkillClassName1629=DAILPH DefensePH29</v>
      </c>
      <c r="B345" s="9" t="str">
        <f t="shared" si="38"/>
        <v>tagSkillClassName1629</v>
      </c>
      <c r="C345" s="9" t="str">
        <f t="shared" si="36"/>
        <v>DAILPH DefensePH29</v>
      </c>
      <c r="D345" s="5" t="s">
        <v>529</v>
      </c>
      <c r="E345" s="4" t="s">
        <v>529</v>
      </c>
      <c r="F345" s="4" t="str">
        <f>VLOOKUP(H345,$K:$L,2,FALSE)</f>
        <v>Defense</v>
      </c>
      <c r="G345" s="4" t="str">
        <f>VLOOKUP(I345,$K:$L,2,FALSE)</f>
        <v>PH29</v>
      </c>
      <c r="H345" s="4">
        <f t="shared" si="33"/>
        <v>16</v>
      </c>
      <c r="I345" s="4">
        <f t="shared" si="34"/>
        <v>29</v>
      </c>
      <c r="J345" s="4" t="str">
        <f t="shared" si="32"/>
        <v/>
      </c>
      <c r="M345" s="6" t="str">
        <f>IF(LEN(E345)=0,"",IF(D345=E345,1,-1))</f>
        <v/>
      </c>
      <c r="N345" s="6">
        <f t="shared" si="37"/>
        <v>1</v>
      </c>
    </row>
    <row r="346" spans="1:14" x14ac:dyDescent="0.25">
      <c r="A346" s="11" t="str">
        <f t="shared" si="35"/>
        <v>tagSkillClassName1630=DAILPH DefensePH30</v>
      </c>
      <c r="B346" s="9" t="str">
        <f t="shared" si="38"/>
        <v>tagSkillClassName1630</v>
      </c>
      <c r="C346" s="9" t="str">
        <f t="shared" si="36"/>
        <v>DAILPH DefensePH30</v>
      </c>
      <c r="D346" s="5" t="s">
        <v>529</v>
      </c>
      <c r="E346" s="4" t="s">
        <v>529</v>
      </c>
      <c r="F346" s="4" t="str">
        <f>VLOOKUP(H346,$K:$L,2,FALSE)</f>
        <v>Defense</v>
      </c>
      <c r="G346" s="4" t="str">
        <f>VLOOKUP(I346,$K:$L,2,FALSE)</f>
        <v>PH30</v>
      </c>
      <c r="H346" s="4">
        <f t="shared" si="33"/>
        <v>16</v>
      </c>
      <c r="I346" s="4">
        <f t="shared" si="34"/>
        <v>30</v>
      </c>
      <c r="J346" s="4">
        <f t="shared" si="32"/>
        <v>1</v>
      </c>
      <c r="M346" s="6" t="str">
        <f>IF(LEN(E346)=0,"",IF(D346=E346,1,-1))</f>
        <v/>
      </c>
      <c r="N346" s="6">
        <f t="shared" si="37"/>
        <v>1</v>
      </c>
    </row>
    <row r="347" spans="1:14" x14ac:dyDescent="0.25">
      <c r="A347" s="11" t="str">
        <f t="shared" si="35"/>
        <v>tagSkillClassName1718=DAILPH HuntingSpirit</v>
      </c>
      <c r="B347" s="9" t="str">
        <f t="shared" si="38"/>
        <v>tagSkillClassName1718</v>
      </c>
      <c r="C347" s="9" t="str">
        <f t="shared" si="36"/>
        <v>DAILPH HuntingSpirit</v>
      </c>
      <c r="D347" s="5" t="s">
        <v>529</v>
      </c>
      <c r="E347" s="4" t="s">
        <v>529</v>
      </c>
      <c r="F347" s="4" t="str">
        <f>VLOOKUP(H347,$K:$L,2,FALSE)</f>
        <v>Hunting</v>
      </c>
      <c r="G347" s="4" t="str">
        <f>VLOOKUP(I347,$K:$L,2,FALSE)</f>
        <v>Spirit</v>
      </c>
      <c r="H347" s="4">
        <f t="shared" si="33"/>
        <v>17</v>
      </c>
      <c r="I347" s="4">
        <v>18</v>
      </c>
      <c r="J347" s="4" t="str">
        <f t="shared" si="32"/>
        <v/>
      </c>
      <c r="M347" s="6" t="str">
        <f>IF(LEN(E347)=0,"",IF(D347=E347,1,-1))</f>
        <v/>
      </c>
      <c r="N347" s="6">
        <f t="shared" si="37"/>
        <v>1</v>
      </c>
    </row>
    <row r="348" spans="1:14" x14ac:dyDescent="0.25">
      <c r="A348" s="11" t="str">
        <f t="shared" si="35"/>
        <v>tagSkillClassName1719=DAILPH HuntingWarfare</v>
      </c>
      <c r="B348" s="9" t="str">
        <f t="shared" si="38"/>
        <v>tagSkillClassName1719</v>
      </c>
      <c r="C348" s="9" t="str">
        <f t="shared" si="36"/>
        <v>DAILPH HuntingWarfare</v>
      </c>
      <c r="D348" s="5" t="s">
        <v>529</v>
      </c>
      <c r="E348" s="4" t="s">
        <v>529</v>
      </c>
      <c r="F348" s="4" t="str">
        <f>VLOOKUP(H348,$K:$L,2,FALSE)</f>
        <v>Hunting</v>
      </c>
      <c r="G348" s="4" t="str">
        <f>VLOOKUP(I348,$K:$L,2,FALSE)</f>
        <v>Warfare</v>
      </c>
      <c r="H348" s="4">
        <f t="shared" si="33"/>
        <v>17</v>
      </c>
      <c r="I348" s="4">
        <f t="shared" si="34"/>
        <v>19</v>
      </c>
      <c r="J348" s="4" t="str">
        <f t="shared" si="32"/>
        <v/>
      </c>
      <c r="M348" s="6" t="str">
        <f>IF(LEN(E348)=0,"",IF(D348=E348,1,-1))</f>
        <v/>
      </c>
      <c r="N348" s="6">
        <f t="shared" si="37"/>
        <v>1</v>
      </c>
    </row>
    <row r="349" spans="1:14" x14ac:dyDescent="0.25">
      <c r="A349" s="11" t="str">
        <f t="shared" si="35"/>
        <v>tagSkillClassName1720=DAILPH HuntingNature</v>
      </c>
      <c r="B349" s="9" t="str">
        <f t="shared" si="38"/>
        <v>tagSkillClassName1720</v>
      </c>
      <c r="C349" s="9" t="str">
        <f t="shared" si="36"/>
        <v>DAILPH HuntingNature</v>
      </c>
      <c r="D349" s="5" t="s">
        <v>529</v>
      </c>
      <c r="E349" s="4" t="s">
        <v>529</v>
      </c>
      <c r="F349" s="4" t="str">
        <f>VLOOKUP(H349,$K:$L,2,FALSE)</f>
        <v>Hunting</v>
      </c>
      <c r="G349" s="4" t="str">
        <f>VLOOKUP(I349,$K:$L,2,FALSE)</f>
        <v>Nature</v>
      </c>
      <c r="H349" s="4">
        <f t="shared" si="33"/>
        <v>17</v>
      </c>
      <c r="I349" s="4">
        <f t="shared" si="34"/>
        <v>20</v>
      </c>
      <c r="J349" s="4" t="str">
        <f t="shared" si="32"/>
        <v/>
      </c>
      <c r="M349" s="6" t="str">
        <f>IF(LEN(E349)=0,"",IF(D349=E349,1,-1))</f>
        <v/>
      </c>
      <c r="N349" s="6">
        <f t="shared" si="37"/>
        <v>1</v>
      </c>
    </row>
    <row r="350" spans="1:14" x14ac:dyDescent="0.25">
      <c r="A350" s="11" t="str">
        <f t="shared" si="35"/>
        <v>tagSkillClassName1721=DAILPH HuntingRogue</v>
      </c>
      <c r="B350" s="9" t="str">
        <f t="shared" si="38"/>
        <v>tagSkillClassName1721</v>
      </c>
      <c r="C350" s="9" t="str">
        <f t="shared" si="36"/>
        <v>DAILPH HuntingRogue</v>
      </c>
      <c r="D350" s="5" t="s">
        <v>529</v>
      </c>
      <c r="E350" s="4" t="s">
        <v>529</v>
      </c>
      <c r="F350" s="4" t="str">
        <f>VLOOKUP(H350,$K:$L,2,FALSE)</f>
        <v>Hunting</v>
      </c>
      <c r="G350" s="4" t="str">
        <f>VLOOKUP(I350,$K:$L,2,FALSE)</f>
        <v>Rogue</v>
      </c>
      <c r="H350" s="4">
        <f t="shared" si="33"/>
        <v>17</v>
      </c>
      <c r="I350" s="4">
        <f t="shared" si="34"/>
        <v>21</v>
      </c>
      <c r="J350" s="4" t="str">
        <f t="shared" si="32"/>
        <v/>
      </c>
      <c r="M350" s="6" t="str">
        <f>IF(LEN(E350)=0,"",IF(D350=E350,1,-1))</f>
        <v/>
      </c>
      <c r="N350" s="6">
        <f t="shared" si="37"/>
        <v>1</v>
      </c>
    </row>
    <row r="351" spans="1:14" x14ac:dyDescent="0.25">
      <c r="A351" s="11" t="str">
        <f t="shared" si="35"/>
        <v>tagSkillClassName1722=DAILPH HuntingEarth</v>
      </c>
      <c r="B351" s="9" t="str">
        <f t="shared" si="38"/>
        <v>tagSkillClassName1722</v>
      </c>
      <c r="C351" s="9" t="str">
        <f t="shared" si="36"/>
        <v>DAILPH HuntingEarth</v>
      </c>
      <c r="D351" s="5" t="s">
        <v>529</v>
      </c>
      <c r="E351" s="4" t="s">
        <v>529</v>
      </c>
      <c r="F351" s="4" t="str">
        <f>VLOOKUP(H351,$K:$L,2,FALSE)</f>
        <v>Hunting</v>
      </c>
      <c r="G351" s="4" t="str">
        <f>VLOOKUP(I351,$K:$L,2,FALSE)</f>
        <v>Earth</v>
      </c>
      <c r="H351" s="4">
        <f t="shared" si="33"/>
        <v>17</v>
      </c>
      <c r="I351" s="4">
        <f t="shared" si="34"/>
        <v>22</v>
      </c>
      <c r="J351" s="4" t="str">
        <f t="shared" si="32"/>
        <v/>
      </c>
      <c r="M351" s="6" t="str">
        <f>IF(LEN(E351)=0,"",IF(D351=E351,1,-1))</f>
        <v/>
      </c>
      <c r="N351" s="6">
        <f t="shared" si="37"/>
        <v>1</v>
      </c>
    </row>
    <row r="352" spans="1:14" x14ac:dyDescent="0.25">
      <c r="A352" s="11" t="str">
        <f t="shared" si="35"/>
        <v>tagSkillClassName1723=DAILPH HuntingStorm</v>
      </c>
      <c r="B352" s="9" t="str">
        <f t="shared" si="38"/>
        <v>tagSkillClassName1723</v>
      </c>
      <c r="C352" s="9" t="str">
        <f t="shared" si="36"/>
        <v>DAILPH HuntingStorm</v>
      </c>
      <c r="D352" s="5" t="s">
        <v>529</v>
      </c>
      <c r="E352" s="4" t="s">
        <v>529</v>
      </c>
      <c r="F352" s="4" t="str">
        <f>VLOOKUP(H352,$K:$L,2,FALSE)</f>
        <v>Hunting</v>
      </c>
      <c r="G352" s="4" t="str">
        <f>VLOOKUP(I352,$K:$L,2,FALSE)</f>
        <v>Storm</v>
      </c>
      <c r="H352" s="4">
        <f t="shared" si="33"/>
        <v>17</v>
      </c>
      <c r="I352" s="4">
        <f t="shared" si="34"/>
        <v>23</v>
      </c>
      <c r="J352" s="4" t="str">
        <f t="shared" ref="J352:J415" si="39">IF(I352=30,1,"")</f>
        <v/>
      </c>
      <c r="M352" s="6" t="str">
        <f>IF(LEN(E352)=0,"",IF(D352=E352,1,-1))</f>
        <v/>
      </c>
      <c r="N352" s="6">
        <f t="shared" si="37"/>
        <v>1</v>
      </c>
    </row>
    <row r="353" spans="1:14" x14ac:dyDescent="0.25">
      <c r="A353" s="11" t="str">
        <f t="shared" si="35"/>
        <v>tagSkillClassName1724=DAILPH HuntingDream</v>
      </c>
      <c r="B353" s="9" t="str">
        <f t="shared" si="38"/>
        <v>tagSkillClassName1724</v>
      </c>
      <c r="C353" s="9" t="str">
        <f t="shared" si="36"/>
        <v>DAILPH HuntingDream</v>
      </c>
      <c r="D353" s="5" t="s">
        <v>529</v>
      </c>
      <c r="E353" s="4" t="s">
        <v>529</v>
      </c>
      <c r="F353" s="4" t="str">
        <f>VLOOKUP(H353,$K:$L,2,FALSE)</f>
        <v>Hunting</v>
      </c>
      <c r="G353" s="4" t="str">
        <f>VLOOKUP(I353,$K:$L,2,FALSE)</f>
        <v>Dream</v>
      </c>
      <c r="H353" s="4">
        <f t="shared" ref="H353:H416" si="40">IF(I352=30,H352+1,H352)</f>
        <v>17</v>
      </c>
      <c r="I353" s="4">
        <f t="shared" ref="I353:I416" si="41">IF(I352+1&gt;30,1,I352+1)</f>
        <v>24</v>
      </c>
      <c r="J353" s="4" t="str">
        <f t="shared" si="39"/>
        <v/>
      </c>
      <c r="M353" s="6" t="str">
        <f>IF(LEN(E353)=0,"",IF(D353=E353,1,-1))</f>
        <v/>
      </c>
      <c r="N353" s="6">
        <f t="shared" si="37"/>
        <v>1</v>
      </c>
    </row>
    <row r="354" spans="1:14" x14ac:dyDescent="0.25">
      <c r="A354" s="11" t="str">
        <f t="shared" si="35"/>
        <v>tagSkillClassName1725=DAILPH HuntingStargazer</v>
      </c>
      <c r="B354" s="9" t="str">
        <f t="shared" si="38"/>
        <v>tagSkillClassName1725</v>
      </c>
      <c r="C354" s="9" t="str">
        <f t="shared" si="36"/>
        <v>DAILPH HuntingStargazer</v>
      </c>
      <c r="D354" s="5" t="s">
        <v>529</v>
      </c>
      <c r="E354" s="4" t="s">
        <v>529</v>
      </c>
      <c r="F354" s="4" t="str">
        <f>VLOOKUP(H354,$K:$L,2,FALSE)</f>
        <v>Hunting</v>
      </c>
      <c r="G354" s="4" t="str">
        <f>VLOOKUP(I354,$K:$L,2,FALSE)</f>
        <v>Stargazer</v>
      </c>
      <c r="H354" s="4">
        <f t="shared" si="40"/>
        <v>17</v>
      </c>
      <c r="I354" s="4">
        <f t="shared" si="41"/>
        <v>25</v>
      </c>
      <c r="J354" s="4" t="str">
        <f t="shared" si="39"/>
        <v/>
      </c>
      <c r="M354" s="6" t="str">
        <f>IF(LEN(E354)=0,"",IF(D354=E354,1,-1))</f>
        <v/>
      </c>
      <c r="N354" s="6">
        <f t="shared" si="37"/>
        <v>1</v>
      </c>
    </row>
    <row r="355" spans="1:14" x14ac:dyDescent="0.25">
      <c r="A355" s="11" t="str">
        <f t="shared" si="35"/>
        <v>tagSkillClassName1726=DAILPH HuntingPH26</v>
      </c>
      <c r="B355" s="9" t="str">
        <f t="shared" si="38"/>
        <v>tagSkillClassName1726</v>
      </c>
      <c r="C355" s="9" t="str">
        <f t="shared" si="36"/>
        <v>DAILPH HuntingPH26</v>
      </c>
      <c r="D355" s="5" t="s">
        <v>529</v>
      </c>
      <c r="E355" s="4" t="s">
        <v>529</v>
      </c>
      <c r="F355" s="4" t="str">
        <f>VLOOKUP(H355,$K:$L,2,FALSE)</f>
        <v>Hunting</v>
      </c>
      <c r="G355" s="4" t="str">
        <f>VLOOKUP(I355,$K:$L,2,FALSE)</f>
        <v>PH26</v>
      </c>
      <c r="H355" s="4">
        <f t="shared" si="40"/>
        <v>17</v>
      </c>
      <c r="I355" s="4">
        <f t="shared" si="41"/>
        <v>26</v>
      </c>
      <c r="J355" s="4" t="str">
        <f t="shared" si="39"/>
        <v/>
      </c>
      <c r="M355" s="6" t="str">
        <f>IF(LEN(E355)=0,"",IF(D355=E355,1,-1))</f>
        <v/>
      </c>
      <c r="N355" s="6">
        <f t="shared" si="37"/>
        <v>1</v>
      </c>
    </row>
    <row r="356" spans="1:14" x14ac:dyDescent="0.25">
      <c r="A356" s="11" t="str">
        <f t="shared" si="35"/>
        <v>tagSkillClassName1727=DAILPH HuntingPH27</v>
      </c>
      <c r="B356" s="9" t="str">
        <f t="shared" si="38"/>
        <v>tagSkillClassName1727</v>
      </c>
      <c r="C356" s="9" t="str">
        <f t="shared" si="36"/>
        <v>DAILPH HuntingPH27</v>
      </c>
      <c r="D356" s="5" t="s">
        <v>529</v>
      </c>
      <c r="E356" s="4" t="s">
        <v>529</v>
      </c>
      <c r="F356" s="4" t="str">
        <f>VLOOKUP(H356,$K:$L,2,FALSE)</f>
        <v>Hunting</v>
      </c>
      <c r="G356" s="4" t="str">
        <f>VLOOKUP(I356,$K:$L,2,FALSE)</f>
        <v>PH27</v>
      </c>
      <c r="H356" s="4">
        <f t="shared" si="40"/>
        <v>17</v>
      </c>
      <c r="I356" s="4">
        <f t="shared" si="41"/>
        <v>27</v>
      </c>
      <c r="J356" s="4" t="str">
        <f t="shared" si="39"/>
        <v/>
      </c>
      <c r="M356" s="6" t="str">
        <f>IF(LEN(E356)=0,"",IF(D356=E356,1,-1))</f>
        <v/>
      </c>
      <c r="N356" s="6">
        <f t="shared" si="37"/>
        <v>1</v>
      </c>
    </row>
    <row r="357" spans="1:14" x14ac:dyDescent="0.25">
      <c r="A357" s="11" t="str">
        <f t="shared" si="35"/>
        <v>tagSkillClassName1728=DAILPH HuntingPH28</v>
      </c>
      <c r="B357" s="9" t="str">
        <f t="shared" si="38"/>
        <v>tagSkillClassName1728</v>
      </c>
      <c r="C357" s="9" t="str">
        <f t="shared" si="36"/>
        <v>DAILPH HuntingPH28</v>
      </c>
      <c r="D357" s="5" t="s">
        <v>529</v>
      </c>
      <c r="E357" s="4" t="s">
        <v>529</v>
      </c>
      <c r="F357" s="4" t="str">
        <f>VLOOKUP(H357,$K:$L,2,FALSE)</f>
        <v>Hunting</v>
      </c>
      <c r="G357" s="4" t="str">
        <f>VLOOKUP(I357,$K:$L,2,FALSE)</f>
        <v>PH28</v>
      </c>
      <c r="H357" s="4">
        <f t="shared" si="40"/>
        <v>17</v>
      </c>
      <c r="I357" s="4">
        <f t="shared" si="41"/>
        <v>28</v>
      </c>
      <c r="J357" s="4" t="str">
        <f t="shared" si="39"/>
        <v/>
      </c>
      <c r="M357" s="6" t="str">
        <f>IF(LEN(E357)=0,"",IF(D357=E357,1,-1))</f>
        <v/>
      </c>
      <c r="N357" s="6">
        <f t="shared" si="37"/>
        <v>1</v>
      </c>
    </row>
    <row r="358" spans="1:14" x14ac:dyDescent="0.25">
      <c r="A358" s="11" t="str">
        <f t="shared" si="35"/>
        <v>tagSkillClassName1729=DAILPH HuntingPH29</v>
      </c>
      <c r="B358" s="9" t="str">
        <f t="shared" si="38"/>
        <v>tagSkillClassName1729</v>
      </c>
      <c r="C358" s="9" t="str">
        <f t="shared" si="36"/>
        <v>DAILPH HuntingPH29</v>
      </c>
      <c r="D358" s="5" t="s">
        <v>529</v>
      </c>
      <c r="E358" s="4" t="s">
        <v>529</v>
      </c>
      <c r="F358" s="4" t="str">
        <f>VLOOKUP(H358,$K:$L,2,FALSE)</f>
        <v>Hunting</v>
      </c>
      <c r="G358" s="4" t="str">
        <f>VLOOKUP(I358,$K:$L,2,FALSE)</f>
        <v>PH29</v>
      </c>
      <c r="H358" s="4">
        <f t="shared" si="40"/>
        <v>17</v>
      </c>
      <c r="I358" s="4">
        <f t="shared" si="41"/>
        <v>29</v>
      </c>
      <c r="J358" s="4" t="str">
        <f t="shared" si="39"/>
        <v/>
      </c>
      <c r="M358" s="6" t="str">
        <f>IF(LEN(E358)=0,"",IF(D358=E358,1,-1))</f>
        <v/>
      </c>
      <c r="N358" s="6">
        <f t="shared" si="37"/>
        <v>1</v>
      </c>
    </row>
    <row r="359" spans="1:14" x14ac:dyDescent="0.25">
      <c r="A359" s="11" t="str">
        <f t="shared" si="35"/>
        <v>tagSkillClassName1730=DAILPH HuntingPH30</v>
      </c>
      <c r="B359" s="9" t="str">
        <f t="shared" si="38"/>
        <v>tagSkillClassName1730</v>
      </c>
      <c r="C359" s="9" t="str">
        <f t="shared" si="36"/>
        <v>DAILPH HuntingPH30</v>
      </c>
      <c r="D359" s="5" t="s">
        <v>529</v>
      </c>
      <c r="E359" s="4" t="s">
        <v>529</v>
      </c>
      <c r="F359" s="4" t="str">
        <f>VLOOKUP(H359,$K:$L,2,FALSE)</f>
        <v>Hunting</v>
      </c>
      <c r="G359" s="4" t="str">
        <f>VLOOKUP(I359,$K:$L,2,FALSE)</f>
        <v>PH30</v>
      </c>
      <c r="H359" s="4">
        <f t="shared" si="40"/>
        <v>17</v>
      </c>
      <c r="I359" s="4">
        <f t="shared" si="41"/>
        <v>30</v>
      </c>
      <c r="J359" s="4">
        <f t="shared" si="39"/>
        <v>1</v>
      </c>
      <c r="M359" s="6" t="str">
        <f>IF(LEN(E359)=0,"",IF(D359=E359,1,-1))</f>
        <v/>
      </c>
      <c r="N359" s="6">
        <f t="shared" si="37"/>
        <v>1</v>
      </c>
    </row>
    <row r="360" spans="1:14" x14ac:dyDescent="0.25">
      <c r="A360" s="11" t="str">
        <f t="shared" si="35"/>
        <v>tagSkillClassName1819=DAILPH SpiritWarfare</v>
      </c>
      <c r="B360" s="9" t="str">
        <f t="shared" si="38"/>
        <v>tagSkillClassName1819</v>
      </c>
      <c r="C360" s="9" t="str">
        <f t="shared" si="36"/>
        <v>DAILPH SpiritWarfare</v>
      </c>
      <c r="D360" s="5" t="s">
        <v>529</v>
      </c>
      <c r="E360" s="4" t="s">
        <v>529</v>
      </c>
      <c r="F360" s="4" t="str">
        <f>VLOOKUP(H360,$K:$L,2,FALSE)</f>
        <v>Spirit</v>
      </c>
      <c r="G360" s="4" t="str">
        <f>VLOOKUP(I360,$K:$L,2,FALSE)</f>
        <v>Warfare</v>
      </c>
      <c r="H360" s="4">
        <f t="shared" si="40"/>
        <v>18</v>
      </c>
      <c r="I360" s="4">
        <v>19</v>
      </c>
      <c r="J360" s="4" t="str">
        <f t="shared" si="39"/>
        <v/>
      </c>
      <c r="M360" s="6" t="str">
        <f>IF(LEN(E360)=0,"",IF(D360=E360,1,-1))</f>
        <v/>
      </c>
      <c r="N360" s="6">
        <f t="shared" si="37"/>
        <v>1</v>
      </c>
    </row>
    <row r="361" spans="1:14" x14ac:dyDescent="0.25">
      <c r="A361" s="11" t="str">
        <f t="shared" si="35"/>
        <v>tagSkillClassName1820=DAILPH SpiritNature</v>
      </c>
      <c r="B361" s="9" t="str">
        <f t="shared" si="38"/>
        <v>tagSkillClassName1820</v>
      </c>
      <c r="C361" s="9" t="str">
        <f t="shared" si="36"/>
        <v>DAILPH SpiritNature</v>
      </c>
      <c r="D361" s="5" t="s">
        <v>529</v>
      </c>
      <c r="E361" s="4" t="s">
        <v>529</v>
      </c>
      <c r="F361" s="4" t="str">
        <f>VLOOKUP(H361,$K:$L,2,FALSE)</f>
        <v>Spirit</v>
      </c>
      <c r="G361" s="4" t="str">
        <f>VLOOKUP(I361,$K:$L,2,FALSE)</f>
        <v>Nature</v>
      </c>
      <c r="H361" s="4">
        <f t="shared" si="40"/>
        <v>18</v>
      </c>
      <c r="I361" s="4">
        <f t="shared" si="41"/>
        <v>20</v>
      </c>
      <c r="J361" s="4" t="str">
        <f t="shared" si="39"/>
        <v/>
      </c>
      <c r="M361" s="6" t="str">
        <f>IF(LEN(E361)=0,"",IF(D361=E361,1,-1))</f>
        <v/>
      </c>
      <c r="N361" s="6">
        <f t="shared" si="37"/>
        <v>1</v>
      </c>
    </row>
    <row r="362" spans="1:14" x14ac:dyDescent="0.25">
      <c r="A362" s="11" t="str">
        <f t="shared" si="35"/>
        <v>tagSkillClassName1821=DAILPH SpiritRogue</v>
      </c>
      <c r="B362" s="9" t="str">
        <f t="shared" si="38"/>
        <v>tagSkillClassName1821</v>
      </c>
      <c r="C362" s="9" t="str">
        <f t="shared" si="36"/>
        <v>DAILPH SpiritRogue</v>
      </c>
      <c r="D362" s="5" t="s">
        <v>529</v>
      </c>
      <c r="E362" s="4" t="s">
        <v>529</v>
      </c>
      <c r="F362" s="4" t="str">
        <f>VLOOKUP(H362,$K:$L,2,FALSE)</f>
        <v>Spirit</v>
      </c>
      <c r="G362" s="4" t="str">
        <f>VLOOKUP(I362,$K:$L,2,FALSE)</f>
        <v>Rogue</v>
      </c>
      <c r="H362" s="4">
        <f t="shared" si="40"/>
        <v>18</v>
      </c>
      <c r="I362" s="4">
        <f t="shared" si="41"/>
        <v>21</v>
      </c>
      <c r="J362" s="4" t="str">
        <f t="shared" si="39"/>
        <v/>
      </c>
      <c r="M362" s="6" t="str">
        <f>IF(LEN(E362)=0,"",IF(D362=E362,1,-1))</f>
        <v/>
      </c>
      <c r="N362" s="6">
        <f t="shared" si="37"/>
        <v>1</v>
      </c>
    </row>
    <row r="363" spans="1:14" x14ac:dyDescent="0.25">
      <c r="A363" s="11" t="str">
        <f t="shared" si="35"/>
        <v>tagSkillClassName1822=DAILPH SpiritEarth</v>
      </c>
      <c r="B363" s="9" t="str">
        <f t="shared" si="38"/>
        <v>tagSkillClassName1822</v>
      </c>
      <c r="C363" s="9" t="str">
        <f t="shared" si="36"/>
        <v>DAILPH SpiritEarth</v>
      </c>
      <c r="D363" s="5" t="s">
        <v>529</v>
      </c>
      <c r="E363" s="4" t="s">
        <v>529</v>
      </c>
      <c r="F363" s="4" t="str">
        <f>VLOOKUP(H363,$K:$L,2,FALSE)</f>
        <v>Spirit</v>
      </c>
      <c r="G363" s="4" t="str">
        <f>VLOOKUP(I363,$K:$L,2,FALSE)</f>
        <v>Earth</v>
      </c>
      <c r="H363" s="4">
        <f t="shared" si="40"/>
        <v>18</v>
      </c>
      <c r="I363" s="4">
        <f t="shared" si="41"/>
        <v>22</v>
      </c>
      <c r="J363" s="4" t="str">
        <f t="shared" si="39"/>
        <v/>
      </c>
      <c r="M363" s="6" t="str">
        <f>IF(LEN(E363)=0,"",IF(D363=E363,1,-1))</f>
        <v/>
      </c>
      <c r="N363" s="6">
        <f t="shared" si="37"/>
        <v>1</v>
      </c>
    </row>
    <row r="364" spans="1:14" x14ac:dyDescent="0.25">
      <c r="A364" s="11" t="str">
        <f t="shared" si="35"/>
        <v>tagSkillClassName1823=DAILPH SpiritStorm</v>
      </c>
      <c r="B364" s="9" t="str">
        <f t="shared" si="38"/>
        <v>tagSkillClassName1823</v>
      </c>
      <c r="C364" s="9" t="str">
        <f t="shared" si="36"/>
        <v>DAILPH SpiritStorm</v>
      </c>
      <c r="D364" s="5" t="s">
        <v>529</v>
      </c>
      <c r="E364" s="4" t="s">
        <v>529</v>
      </c>
      <c r="F364" s="4" t="str">
        <f>VLOOKUP(H364,$K:$L,2,FALSE)</f>
        <v>Spirit</v>
      </c>
      <c r="G364" s="4" t="str">
        <f>VLOOKUP(I364,$K:$L,2,FALSE)</f>
        <v>Storm</v>
      </c>
      <c r="H364" s="4">
        <f t="shared" si="40"/>
        <v>18</v>
      </c>
      <c r="I364" s="4">
        <f t="shared" si="41"/>
        <v>23</v>
      </c>
      <c r="J364" s="4" t="str">
        <f t="shared" si="39"/>
        <v/>
      </c>
      <c r="M364" s="6" t="str">
        <f>IF(LEN(E364)=0,"",IF(D364=E364,1,-1))</f>
        <v/>
      </c>
      <c r="N364" s="6">
        <f t="shared" si="37"/>
        <v>1</v>
      </c>
    </row>
    <row r="365" spans="1:14" x14ac:dyDescent="0.25">
      <c r="A365" s="11" t="str">
        <f t="shared" si="35"/>
        <v>tagSkillClassName1824=DAILPH SpiritDream</v>
      </c>
      <c r="B365" s="9" t="str">
        <f t="shared" si="38"/>
        <v>tagSkillClassName1824</v>
      </c>
      <c r="C365" s="9" t="str">
        <f t="shared" si="36"/>
        <v>DAILPH SpiritDream</v>
      </c>
      <c r="D365" s="5" t="s">
        <v>529</v>
      </c>
      <c r="E365" s="4" t="s">
        <v>529</v>
      </c>
      <c r="F365" s="4" t="str">
        <f>VLOOKUP(H365,$K:$L,2,FALSE)</f>
        <v>Spirit</v>
      </c>
      <c r="G365" s="4" t="str">
        <f>VLOOKUP(I365,$K:$L,2,FALSE)</f>
        <v>Dream</v>
      </c>
      <c r="H365" s="4">
        <f t="shared" si="40"/>
        <v>18</v>
      </c>
      <c r="I365" s="4">
        <f t="shared" si="41"/>
        <v>24</v>
      </c>
      <c r="J365" s="4" t="str">
        <f t="shared" si="39"/>
        <v/>
      </c>
      <c r="M365" s="6" t="str">
        <f>IF(LEN(E365)=0,"",IF(D365=E365,1,-1))</f>
        <v/>
      </c>
      <c r="N365" s="6">
        <f t="shared" si="37"/>
        <v>1</v>
      </c>
    </row>
    <row r="366" spans="1:14" x14ac:dyDescent="0.25">
      <c r="A366" s="11" t="str">
        <f t="shared" si="35"/>
        <v>tagSkillClassName1825=DAILPH SpiritStargazer</v>
      </c>
      <c r="B366" s="9" t="str">
        <f t="shared" si="38"/>
        <v>tagSkillClassName1825</v>
      </c>
      <c r="C366" s="9" t="str">
        <f t="shared" si="36"/>
        <v>DAILPH SpiritStargazer</v>
      </c>
      <c r="D366" s="5" t="s">
        <v>529</v>
      </c>
      <c r="E366" s="4" t="s">
        <v>529</v>
      </c>
      <c r="F366" s="4" t="str">
        <f>VLOOKUP(H366,$K:$L,2,FALSE)</f>
        <v>Spirit</v>
      </c>
      <c r="G366" s="4" t="str">
        <f>VLOOKUP(I366,$K:$L,2,FALSE)</f>
        <v>Stargazer</v>
      </c>
      <c r="H366" s="4">
        <f t="shared" si="40"/>
        <v>18</v>
      </c>
      <c r="I366" s="4">
        <f t="shared" si="41"/>
        <v>25</v>
      </c>
      <c r="J366" s="4" t="str">
        <f t="shared" si="39"/>
        <v/>
      </c>
      <c r="M366" s="6" t="str">
        <f>IF(LEN(E366)=0,"",IF(D366=E366,1,-1))</f>
        <v/>
      </c>
      <c r="N366" s="6">
        <f t="shared" si="37"/>
        <v>1</v>
      </c>
    </row>
    <row r="367" spans="1:14" x14ac:dyDescent="0.25">
      <c r="A367" s="11" t="str">
        <f t="shared" si="35"/>
        <v>tagSkillClassName1826=DAILPH SpiritPH26</v>
      </c>
      <c r="B367" s="9" t="str">
        <f t="shared" si="38"/>
        <v>tagSkillClassName1826</v>
      </c>
      <c r="C367" s="9" t="str">
        <f t="shared" si="36"/>
        <v>DAILPH SpiritPH26</v>
      </c>
      <c r="D367" s="5" t="s">
        <v>529</v>
      </c>
      <c r="E367" s="4" t="s">
        <v>529</v>
      </c>
      <c r="F367" s="4" t="str">
        <f>VLOOKUP(H367,$K:$L,2,FALSE)</f>
        <v>Spirit</v>
      </c>
      <c r="G367" s="4" t="str">
        <f>VLOOKUP(I367,$K:$L,2,FALSE)</f>
        <v>PH26</v>
      </c>
      <c r="H367" s="4">
        <f t="shared" si="40"/>
        <v>18</v>
      </c>
      <c r="I367" s="4">
        <f t="shared" si="41"/>
        <v>26</v>
      </c>
      <c r="J367" s="4" t="str">
        <f t="shared" si="39"/>
        <v/>
      </c>
      <c r="M367" s="6" t="str">
        <f>IF(LEN(E367)=0,"",IF(D367=E367,1,-1))</f>
        <v/>
      </c>
      <c r="N367" s="6">
        <f t="shared" si="37"/>
        <v>1</v>
      </c>
    </row>
    <row r="368" spans="1:14" x14ac:dyDescent="0.25">
      <c r="A368" s="11" t="str">
        <f t="shared" si="35"/>
        <v>tagSkillClassName1827=DAILPH SpiritPH27</v>
      </c>
      <c r="B368" s="9" t="str">
        <f t="shared" si="38"/>
        <v>tagSkillClassName1827</v>
      </c>
      <c r="C368" s="9" t="str">
        <f t="shared" si="36"/>
        <v>DAILPH SpiritPH27</v>
      </c>
      <c r="D368" s="5" t="s">
        <v>529</v>
      </c>
      <c r="E368" s="4" t="s">
        <v>529</v>
      </c>
      <c r="F368" s="4" t="str">
        <f>VLOOKUP(H368,$K:$L,2,FALSE)</f>
        <v>Spirit</v>
      </c>
      <c r="G368" s="4" t="str">
        <f>VLOOKUP(I368,$K:$L,2,FALSE)</f>
        <v>PH27</v>
      </c>
      <c r="H368" s="4">
        <f t="shared" si="40"/>
        <v>18</v>
      </c>
      <c r="I368" s="4">
        <f t="shared" si="41"/>
        <v>27</v>
      </c>
      <c r="J368" s="4" t="str">
        <f t="shared" si="39"/>
        <v/>
      </c>
      <c r="M368" s="6" t="str">
        <f>IF(LEN(E368)=0,"",IF(D368=E368,1,-1))</f>
        <v/>
      </c>
      <c r="N368" s="6">
        <f t="shared" si="37"/>
        <v>1</v>
      </c>
    </row>
    <row r="369" spans="1:14" x14ac:dyDescent="0.25">
      <c r="A369" s="11" t="str">
        <f t="shared" si="35"/>
        <v>tagSkillClassName1828=DAILPH SpiritPH28</v>
      </c>
      <c r="B369" s="9" t="str">
        <f t="shared" si="38"/>
        <v>tagSkillClassName1828</v>
      </c>
      <c r="C369" s="9" t="str">
        <f t="shared" si="36"/>
        <v>DAILPH SpiritPH28</v>
      </c>
      <c r="D369" s="5" t="s">
        <v>529</v>
      </c>
      <c r="E369" s="4" t="s">
        <v>529</v>
      </c>
      <c r="F369" s="4" t="str">
        <f>VLOOKUP(H369,$K:$L,2,FALSE)</f>
        <v>Spirit</v>
      </c>
      <c r="G369" s="4" t="str">
        <f>VLOOKUP(I369,$K:$L,2,FALSE)</f>
        <v>PH28</v>
      </c>
      <c r="H369" s="4">
        <f t="shared" si="40"/>
        <v>18</v>
      </c>
      <c r="I369" s="4">
        <f t="shared" si="41"/>
        <v>28</v>
      </c>
      <c r="J369" s="4" t="str">
        <f t="shared" si="39"/>
        <v/>
      </c>
      <c r="M369" s="6" t="str">
        <f>IF(LEN(E369)=0,"",IF(D369=E369,1,-1))</f>
        <v/>
      </c>
      <c r="N369" s="6">
        <f t="shared" si="37"/>
        <v>1</v>
      </c>
    </row>
    <row r="370" spans="1:14" x14ac:dyDescent="0.25">
      <c r="A370" s="11" t="str">
        <f t="shared" si="35"/>
        <v>tagSkillClassName1829=DAILPH SpiritPH29</v>
      </c>
      <c r="B370" s="9" t="str">
        <f t="shared" si="38"/>
        <v>tagSkillClassName1829</v>
      </c>
      <c r="C370" s="9" t="str">
        <f t="shared" si="36"/>
        <v>DAILPH SpiritPH29</v>
      </c>
      <c r="D370" s="5" t="s">
        <v>529</v>
      </c>
      <c r="E370" s="4" t="s">
        <v>529</v>
      </c>
      <c r="F370" s="4" t="str">
        <f>VLOOKUP(H370,$K:$L,2,FALSE)</f>
        <v>Spirit</v>
      </c>
      <c r="G370" s="4" t="str">
        <f>VLOOKUP(I370,$K:$L,2,FALSE)</f>
        <v>PH29</v>
      </c>
      <c r="H370" s="4">
        <f t="shared" si="40"/>
        <v>18</v>
      </c>
      <c r="I370" s="4">
        <f t="shared" si="41"/>
        <v>29</v>
      </c>
      <c r="J370" s="4" t="str">
        <f t="shared" si="39"/>
        <v/>
      </c>
      <c r="M370" s="6" t="str">
        <f>IF(LEN(E370)=0,"",IF(D370=E370,1,-1))</f>
        <v/>
      </c>
      <c r="N370" s="6">
        <f t="shared" si="37"/>
        <v>1</v>
      </c>
    </row>
    <row r="371" spans="1:14" x14ac:dyDescent="0.25">
      <c r="A371" s="11" t="str">
        <f t="shared" si="35"/>
        <v>tagSkillClassName1830=DAILPH SpiritPH30</v>
      </c>
      <c r="B371" s="9" t="str">
        <f t="shared" si="38"/>
        <v>tagSkillClassName1830</v>
      </c>
      <c r="C371" s="9" t="str">
        <f t="shared" si="36"/>
        <v>DAILPH SpiritPH30</v>
      </c>
      <c r="D371" s="5" t="s">
        <v>529</v>
      </c>
      <c r="E371" s="4" t="s">
        <v>529</v>
      </c>
      <c r="F371" s="4" t="str">
        <f>VLOOKUP(H371,$K:$L,2,FALSE)</f>
        <v>Spirit</v>
      </c>
      <c r="G371" s="4" t="str">
        <f>VLOOKUP(I371,$K:$L,2,FALSE)</f>
        <v>PH30</v>
      </c>
      <c r="H371" s="4">
        <f t="shared" si="40"/>
        <v>18</v>
      </c>
      <c r="I371" s="4">
        <f t="shared" si="41"/>
        <v>30</v>
      </c>
      <c r="J371" s="4">
        <f t="shared" si="39"/>
        <v>1</v>
      </c>
      <c r="M371" s="6" t="str">
        <f>IF(LEN(E371)=0,"",IF(D371=E371,1,-1))</f>
        <v/>
      </c>
      <c r="N371" s="6">
        <f t="shared" si="37"/>
        <v>1</v>
      </c>
    </row>
    <row r="372" spans="1:14" x14ac:dyDescent="0.25">
      <c r="A372" s="11" t="str">
        <f t="shared" si="35"/>
        <v>tagSkillClassName1929=DAILPH WarfarePH29</v>
      </c>
      <c r="B372" s="9" t="str">
        <f t="shared" si="38"/>
        <v>tagSkillClassName1929</v>
      </c>
      <c r="C372" s="9" t="str">
        <f t="shared" si="36"/>
        <v>DAILPH WarfarePH29</v>
      </c>
      <c r="D372" s="5" t="s">
        <v>529</v>
      </c>
      <c r="E372" s="4" t="s">
        <v>529</v>
      </c>
      <c r="F372" s="4" t="str">
        <f>VLOOKUP(H372,$K:$L,2,FALSE)</f>
        <v>Warfare</v>
      </c>
      <c r="G372" s="4" t="str">
        <f>VLOOKUP(I372,$K:$L,2,FALSE)</f>
        <v>PH29</v>
      </c>
      <c r="H372" s="4">
        <f t="shared" si="40"/>
        <v>19</v>
      </c>
      <c r="I372" s="4">
        <v>29</v>
      </c>
      <c r="J372" s="4" t="str">
        <f t="shared" si="39"/>
        <v/>
      </c>
      <c r="M372" s="6" t="str">
        <f>IF(LEN(E372)=0,"",IF(D372=E372,1,-1))</f>
        <v/>
      </c>
      <c r="N372" s="6">
        <f t="shared" si="37"/>
        <v>1</v>
      </c>
    </row>
    <row r="373" spans="1:14" x14ac:dyDescent="0.25">
      <c r="A373" s="11" t="str">
        <f t="shared" si="35"/>
        <v>tagSkillClassName1930=DAILPH WarfarePH30</v>
      </c>
      <c r="B373" s="9" t="str">
        <f t="shared" si="38"/>
        <v>tagSkillClassName1930</v>
      </c>
      <c r="C373" s="9" t="str">
        <f t="shared" si="36"/>
        <v>DAILPH WarfarePH30</v>
      </c>
      <c r="D373" s="5" t="s">
        <v>529</v>
      </c>
      <c r="E373" s="4" t="s">
        <v>529</v>
      </c>
      <c r="F373" s="4" t="str">
        <f>VLOOKUP(H373,$K:$L,2,FALSE)</f>
        <v>Warfare</v>
      </c>
      <c r="G373" s="4" t="str">
        <f>VLOOKUP(I373,$K:$L,2,FALSE)</f>
        <v>PH30</v>
      </c>
      <c r="H373" s="4">
        <f t="shared" si="40"/>
        <v>19</v>
      </c>
      <c r="I373" s="4">
        <f t="shared" si="41"/>
        <v>30</v>
      </c>
      <c r="J373" s="4">
        <f t="shared" si="39"/>
        <v>1</v>
      </c>
      <c r="M373" s="6" t="str">
        <f>IF(LEN(E373)=0,"",IF(D373=E373,1,-1))</f>
        <v/>
      </c>
      <c r="N373" s="6">
        <f t="shared" si="37"/>
        <v>1</v>
      </c>
    </row>
    <row r="374" spans="1:14" x14ac:dyDescent="0.25">
      <c r="A374" s="11" t="str">
        <f t="shared" si="35"/>
        <v>tagSkillClassName2021=DAILPH NatureRogue</v>
      </c>
      <c r="B374" s="9" t="str">
        <f t="shared" si="38"/>
        <v>tagSkillClassName2021</v>
      </c>
      <c r="C374" s="9" t="str">
        <f t="shared" si="36"/>
        <v>DAILPH NatureRogue</v>
      </c>
      <c r="D374" s="5" t="s">
        <v>529</v>
      </c>
      <c r="E374" s="4" t="s">
        <v>529</v>
      </c>
      <c r="F374" s="4" t="str">
        <f>VLOOKUP(H374,$K:$L,2,FALSE)</f>
        <v>Nature</v>
      </c>
      <c r="G374" s="4" t="str">
        <f>VLOOKUP(I374,$K:$L,2,FALSE)</f>
        <v>Rogue</v>
      </c>
      <c r="H374" s="4">
        <f t="shared" si="40"/>
        <v>20</v>
      </c>
      <c r="I374" s="4">
        <v>21</v>
      </c>
      <c r="J374" s="4" t="str">
        <f t="shared" si="39"/>
        <v/>
      </c>
      <c r="M374" s="6" t="str">
        <f>IF(LEN(E374)=0,"",IF(D374=E374,1,-1))</f>
        <v/>
      </c>
      <c r="N374" s="6">
        <f t="shared" si="37"/>
        <v>1</v>
      </c>
    </row>
    <row r="375" spans="1:14" x14ac:dyDescent="0.25">
      <c r="A375" s="11" t="str">
        <f t="shared" si="35"/>
        <v>tagSkillClassName2022=DAILPH NatureEarth</v>
      </c>
      <c r="B375" s="9" t="str">
        <f t="shared" si="38"/>
        <v>tagSkillClassName2022</v>
      </c>
      <c r="C375" s="9" t="str">
        <f t="shared" si="36"/>
        <v>DAILPH NatureEarth</v>
      </c>
      <c r="D375" s="5" t="s">
        <v>529</v>
      </c>
      <c r="E375" s="4" t="s">
        <v>529</v>
      </c>
      <c r="F375" s="4" t="str">
        <f>VLOOKUP(H375,$K:$L,2,FALSE)</f>
        <v>Nature</v>
      </c>
      <c r="G375" s="4" t="str">
        <f>VLOOKUP(I375,$K:$L,2,FALSE)</f>
        <v>Earth</v>
      </c>
      <c r="H375" s="4">
        <f t="shared" si="40"/>
        <v>20</v>
      </c>
      <c r="I375" s="4">
        <f t="shared" si="41"/>
        <v>22</v>
      </c>
      <c r="J375" s="4" t="str">
        <f t="shared" si="39"/>
        <v/>
      </c>
      <c r="M375" s="6" t="str">
        <f>IF(LEN(E375)=0,"",IF(D375=E375,1,-1))</f>
        <v/>
      </c>
      <c r="N375" s="6">
        <f t="shared" si="37"/>
        <v>1</v>
      </c>
    </row>
    <row r="376" spans="1:14" x14ac:dyDescent="0.25">
      <c r="A376" s="11" t="str">
        <f t="shared" si="35"/>
        <v>tagSkillClassName2023=DAILPH NatureStorm</v>
      </c>
      <c r="B376" s="9" t="str">
        <f t="shared" si="38"/>
        <v>tagSkillClassName2023</v>
      </c>
      <c r="C376" s="9" t="str">
        <f t="shared" si="36"/>
        <v>DAILPH NatureStorm</v>
      </c>
      <c r="D376" s="5" t="s">
        <v>529</v>
      </c>
      <c r="E376" s="4" t="s">
        <v>529</v>
      </c>
      <c r="F376" s="4" t="str">
        <f>VLOOKUP(H376,$K:$L,2,FALSE)</f>
        <v>Nature</v>
      </c>
      <c r="G376" s="4" t="str">
        <f>VLOOKUP(I376,$K:$L,2,FALSE)</f>
        <v>Storm</v>
      </c>
      <c r="H376" s="4">
        <f t="shared" si="40"/>
        <v>20</v>
      </c>
      <c r="I376" s="4">
        <f t="shared" si="41"/>
        <v>23</v>
      </c>
      <c r="J376" s="4" t="str">
        <f t="shared" si="39"/>
        <v/>
      </c>
      <c r="M376" s="6" t="str">
        <f>IF(LEN(E376)=0,"",IF(D376=E376,1,-1))</f>
        <v/>
      </c>
      <c r="N376" s="6">
        <f t="shared" si="37"/>
        <v>1</v>
      </c>
    </row>
    <row r="377" spans="1:14" x14ac:dyDescent="0.25">
      <c r="A377" s="11" t="str">
        <f t="shared" si="35"/>
        <v>tagSkillClassName2024=DAILPH NatureDream</v>
      </c>
      <c r="B377" s="9" t="str">
        <f t="shared" si="38"/>
        <v>tagSkillClassName2024</v>
      </c>
      <c r="C377" s="9" t="str">
        <f t="shared" si="36"/>
        <v>DAILPH NatureDream</v>
      </c>
      <c r="D377" s="5" t="s">
        <v>529</v>
      </c>
      <c r="E377" s="4" t="s">
        <v>529</v>
      </c>
      <c r="F377" s="4" t="str">
        <f>VLOOKUP(H377,$K:$L,2,FALSE)</f>
        <v>Nature</v>
      </c>
      <c r="G377" s="4" t="str">
        <f>VLOOKUP(I377,$K:$L,2,FALSE)</f>
        <v>Dream</v>
      </c>
      <c r="H377" s="4">
        <f t="shared" si="40"/>
        <v>20</v>
      </c>
      <c r="I377" s="4">
        <f t="shared" si="41"/>
        <v>24</v>
      </c>
      <c r="J377" s="4" t="str">
        <f t="shared" si="39"/>
        <v/>
      </c>
      <c r="M377" s="6" t="str">
        <f>IF(LEN(E377)=0,"",IF(D377=E377,1,-1))</f>
        <v/>
      </c>
      <c r="N377" s="6">
        <f t="shared" si="37"/>
        <v>1</v>
      </c>
    </row>
    <row r="378" spans="1:14" x14ac:dyDescent="0.25">
      <c r="A378" s="11" t="str">
        <f t="shared" si="35"/>
        <v>tagSkillClassName2025=DAILPH NatureStargazer</v>
      </c>
      <c r="B378" s="9" t="str">
        <f t="shared" si="38"/>
        <v>tagSkillClassName2025</v>
      </c>
      <c r="C378" s="9" t="str">
        <f t="shared" si="36"/>
        <v>DAILPH NatureStargazer</v>
      </c>
      <c r="D378" s="5" t="s">
        <v>529</v>
      </c>
      <c r="E378" s="4" t="s">
        <v>529</v>
      </c>
      <c r="F378" s="4" t="str">
        <f>VLOOKUP(H378,$K:$L,2,FALSE)</f>
        <v>Nature</v>
      </c>
      <c r="G378" s="4" t="str">
        <f>VLOOKUP(I378,$K:$L,2,FALSE)</f>
        <v>Stargazer</v>
      </c>
      <c r="H378" s="4">
        <f t="shared" si="40"/>
        <v>20</v>
      </c>
      <c r="I378" s="4">
        <f t="shared" si="41"/>
        <v>25</v>
      </c>
      <c r="J378" s="4" t="str">
        <f t="shared" si="39"/>
        <v/>
      </c>
      <c r="M378" s="6" t="str">
        <f>IF(LEN(E378)=0,"",IF(D378=E378,1,-1))</f>
        <v/>
      </c>
      <c r="N378" s="6">
        <f t="shared" si="37"/>
        <v>1</v>
      </c>
    </row>
    <row r="379" spans="1:14" x14ac:dyDescent="0.25">
      <c r="A379" s="11" t="str">
        <f t="shared" si="35"/>
        <v>tagSkillClassName2026=DAILPH NaturePH26</v>
      </c>
      <c r="B379" s="9" t="str">
        <f t="shared" si="38"/>
        <v>tagSkillClassName2026</v>
      </c>
      <c r="C379" s="9" t="str">
        <f t="shared" si="36"/>
        <v>DAILPH NaturePH26</v>
      </c>
      <c r="D379" s="5" t="s">
        <v>529</v>
      </c>
      <c r="E379" s="4" t="s">
        <v>529</v>
      </c>
      <c r="F379" s="4" t="str">
        <f>VLOOKUP(H379,$K:$L,2,FALSE)</f>
        <v>Nature</v>
      </c>
      <c r="G379" s="4" t="str">
        <f>VLOOKUP(I379,$K:$L,2,FALSE)</f>
        <v>PH26</v>
      </c>
      <c r="H379" s="4">
        <f t="shared" si="40"/>
        <v>20</v>
      </c>
      <c r="I379" s="4">
        <f t="shared" si="41"/>
        <v>26</v>
      </c>
      <c r="J379" s="4" t="str">
        <f t="shared" si="39"/>
        <v/>
      </c>
      <c r="M379" s="6" t="str">
        <f>IF(LEN(E379)=0,"",IF(D379=E379,1,-1))</f>
        <v/>
      </c>
      <c r="N379" s="6">
        <f t="shared" si="37"/>
        <v>1</v>
      </c>
    </row>
    <row r="380" spans="1:14" x14ac:dyDescent="0.25">
      <c r="A380" s="11" t="str">
        <f t="shared" si="35"/>
        <v>tagSkillClassName2027=DAILPH NaturePH27</v>
      </c>
      <c r="B380" s="9" t="str">
        <f t="shared" si="38"/>
        <v>tagSkillClassName2027</v>
      </c>
      <c r="C380" s="9" t="str">
        <f t="shared" si="36"/>
        <v>DAILPH NaturePH27</v>
      </c>
      <c r="D380" s="5" t="s">
        <v>529</v>
      </c>
      <c r="E380" s="4" t="s">
        <v>529</v>
      </c>
      <c r="F380" s="4" t="str">
        <f>VLOOKUP(H380,$K:$L,2,FALSE)</f>
        <v>Nature</v>
      </c>
      <c r="G380" s="4" t="str">
        <f>VLOOKUP(I380,$K:$L,2,FALSE)</f>
        <v>PH27</v>
      </c>
      <c r="H380" s="4">
        <f t="shared" si="40"/>
        <v>20</v>
      </c>
      <c r="I380" s="4">
        <f t="shared" si="41"/>
        <v>27</v>
      </c>
      <c r="J380" s="4" t="str">
        <f t="shared" si="39"/>
        <v/>
      </c>
      <c r="M380" s="6" t="str">
        <f>IF(LEN(E380)=0,"",IF(D380=E380,1,-1))</f>
        <v/>
      </c>
      <c r="N380" s="6">
        <f t="shared" si="37"/>
        <v>1</v>
      </c>
    </row>
    <row r="381" spans="1:14" x14ac:dyDescent="0.25">
      <c r="A381" s="11" t="str">
        <f t="shared" si="35"/>
        <v>tagSkillClassName2028=DAILPH NaturePH28</v>
      </c>
      <c r="B381" s="9" t="str">
        <f t="shared" si="38"/>
        <v>tagSkillClassName2028</v>
      </c>
      <c r="C381" s="9" t="str">
        <f t="shared" si="36"/>
        <v>DAILPH NaturePH28</v>
      </c>
      <c r="D381" s="5" t="s">
        <v>529</v>
      </c>
      <c r="E381" s="4" t="s">
        <v>529</v>
      </c>
      <c r="F381" s="4" t="str">
        <f>VLOOKUP(H381,$K:$L,2,FALSE)</f>
        <v>Nature</v>
      </c>
      <c r="G381" s="4" t="str">
        <f>VLOOKUP(I381,$K:$L,2,FALSE)</f>
        <v>PH28</v>
      </c>
      <c r="H381" s="4">
        <f t="shared" si="40"/>
        <v>20</v>
      </c>
      <c r="I381" s="4">
        <f t="shared" si="41"/>
        <v>28</v>
      </c>
      <c r="J381" s="4" t="str">
        <f t="shared" si="39"/>
        <v/>
      </c>
      <c r="M381" s="6" t="str">
        <f>IF(LEN(E381)=0,"",IF(D381=E381,1,-1))</f>
        <v/>
      </c>
      <c r="N381" s="6">
        <f t="shared" si="37"/>
        <v>1</v>
      </c>
    </row>
    <row r="382" spans="1:14" x14ac:dyDescent="0.25">
      <c r="A382" s="11" t="str">
        <f t="shared" si="35"/>
        <v>tagSkillClassName2029=DAILPH NaturePH29</v>
      </c>
      <c r="B382" s="9" t="str">
        <f t="shared" si="38"/>
        <v>tagSkillClassName2029</v>
      </c>
      <c r="C382" s="9" t="str">
        <f t="shared" si="36"/>
        <v>DAILPH NaturePH29</v>
      </c>
      <c r="D382" s="5" t="s">
        <v>529</v>
      </c>
      <c r="E382" s="4" t="s">
        <v>529</v>
      </c>
      <c r="F382" s="4" t="str">
        <f>VLOOKUP(H382,$K:$L,2,FALSE)</f>
        <v>Nature</v>
      </c>
      <c r="G382" s="4" t="str">
        <f>VLOOKUP(I382,$K:$L,2,FALSE)</f>
        <v>PH29</v>
      </c>
      <c r="H382" s="4">
        <f t="shared" si="40"/>
        <v>20</v>
      </c>
      <c r="I382" s="4">
        <f t="shared" si="41"/>
        <v>29</v>
      </c>
      <c r="J382" s="4" t="str">
        <f t="shared" si="39"/>
        <v/>
      </c>
      <c r="M382" s="6" t="str">
        <f>IF(LEN(E382)=0,"",IF(D382=E382,1,-1))</f>
        <v/>
      </c>
      <c r="N382" s="6">
        <f t="shared" si="37"/>
        <v>1</v>
      </c>
    </row>
    <row r="383" spans="1:14" x14ac:dyDescent="0.25">
      <c r="A383" s="11" t="str">
        <f t="shared" si="35"/>
        <v>tagSkillClassName2030=DAILPH NaturePH30</v>
      </c>
      <c r="B383" s="9" t="str">
        <f t="shared" si="38"/>
        <v>tagSkillClassName2030</v>
      </c>
      <c r="C383" s="9" t="str">
        <f t="shared" si="36"/>
        <v>DAILPH NaturePH30</v>
      </c>
      <c r="D383" s="5" t="s">
        <v>529</v>
      </c>
      <c r="E383" s="4" t="s">
        <v>529</v>
      </c>
      <c r="F383" s="4" t="str">
        <f>VLOOKUP(H383,$K:$L,2,FALSE)</f>
        <v>Nature</v>
      </c>
      <c r="G383" s="4" t="str">
        <f>VLOOKUP(I383,$K:$L,2,FALSE)</f>
        <v>PH30</v>
      </c>
      <c r="H383" s="4">
        <f t="shared" si="40"/>
        <v>20</v>
      </c>
      <c r="I383" s="4">
        <f t="shared" si="41"/>
        <v>30</v>
      </c>
      <c r="J383" s="4">
        <f t="shared" si="39"/>
        <v>1</v>
      </c>
      <c r="M383" s="6" t="str">
        <f>IF(LEN(E383)=0,"",IF(D383=E383,1,-1))</f>
        <v/>
      </c>
      <c r="N383" s="6">
        <f t="shared" si="37"/>
        <v>1</v>
      </c>
    </row>
    <row r="384" spans="1:14" x14ac:dyDescent="0.25">
      <c r="A384" s="11" t="str">
        <f t="shared" si="35"/>
        <v>tagSkillClassName2122=DAILPH RogueEarth</v>
      </c>
      <c r="B384" s="9" t="str">
        <f t="shared" si="38"/>
        <v>tagSkillClassName2122</v>
      </c>
      <c r="C384" s="9" t="str">
        <f t="shared" si="36"/>
        <v>DAILPH RogueEarth</v>
      </c>
      <c r="D384" s="5" t="s">
        <v>529</v>
      </c>
      <c r="E384" s="4" t="s">
        <v>529</v>
      </c>
      <c r="F384" s="4" t="str">
        <f>VLOOKUP(H384,$K:$L,2,FALSE)</f>
        <v>Rogue</v>
      </c>
      <c r="G384" s="4" t="str">
        <f>VLOOKUP(I384,$K:$L,2,FALSE)</f>
        <v>Earth</v>
      </c>
      <c r="H384" s="4">
        <f t="shared" si="40"/>
        <v>21</v>
      </c>
      <c r="I384" s="4">
        <v>22</v>
      </c>
      <c r="J384" s="4" t="str">
        <f t="shared" si="39"/>
        <v/>
      </c>
      <c r="M384" s="6" t="str">
        <f>IF(LEN(E384)=0,"",IF(D384=E384,1,-1))</f>
        <v/>
      </c>
      <c r="N384" s="6">
        <f t="shared" si="37"/>
        <v>1</v>
      </c>
    </row>
    <row r="385" spans="1:14" x14ac:dyDescent="0.25">
      <c r="A385" s="11" t="str">
        <f t="shared" si="35"/>
        <v>tagSkillClassName2123=DAILPH RogueStorm</v>
      </c>
      <c r="B385" s="9" t="str">
        <f t="shared" si="38"/>
        <v>tagSkillClassName2123</v>
      </c>
      <c r="C385" s="9" t="str">
        <f t="shared" si="36"/>
        <v>DAILPH RogueStorm</v>
      </c>
      <c r="D385" s="5" t="s">
        <v>529</v>
      </c>
      <c r="E385" s="4" t="s">
        <v>529</v>
      </c>
      <c r="F385" s="4" t="str">
        <f>VLOOKUP(H385,$K:$L,2,FALSE)</f>
        <v>Rogue</v>
      </c>
      <c r="G385" s="4" t="str">
        <f>VLOOKUP(I385,$K:$L,2,FALSE)</f>
        <v>Storm</v>
      </c>
      <c r="H385" s="4">
        <f t="shared" si="40"/>
        <v>21</v>
      </c>
      <c r="I385" s="4">
        <f t="shared" si="41"/>
        <v>23</v>
      </c>
      <c r="J385" s="4" t="str">
        <f t="shared" si="39"/>
        <v/>
      </c>
      <c r="M385" s="6" t="str">
        <f>IF(LEN(E385)=0,"",IF(D385=E385,1,-1))</f>
        <v/>
      </c>
      <c r="N385" s="6">
        <f t="shared" si="37"/>
        <v>1</v>
      </c>
    </row>
    <row r="386" spans="1:14" x14ac:dyDescent="0.25">
      <c r="A386" s="11" t="str">
        <f t="shared" si="35"/>
        <v>tagSkillClassName2124=DAILPH RogueDream</v>
      </c>
      <c r="B386" s="9" t="str">
        <f t="shared" si="38"/>
        <v>tagSkillClassName2124</v>
      </c>
      <c r="C386" s="9" t="str">
        <f t="shared" si="36"/>
        <v>DAILPH RogueDream</v>
      </c>
      <c r="D386" s="5" t="s">
        <v>529</v>
      </c>
      <c r="E386" s="4" t="s">
        <v>529</v>
      </c>
      <c r="F386" s="4" t="str">
        <f>VLOOKUP(H386,$K:$L,2,FALSE)</f>
        <v>Rogue</v>
      </c>
      <c r="G386" s="4" t="str">
        <f>VLOOKUP(I386,$K:$L,2,FALSE)</f>
        <v>Dream</v>
      </c>
      <c r="H386" s="4">
        <f t="shared" si="40"/>
        <v>21</v>
      </c>
      <c r="I386" s="4">
        <f t="shared" si="41"/>
        <v>24</v>
      </c>
      <c r="J386" s="4" t="str">
        <f t="shared" si="39"/>
        <v/>
      </c>
      <c r="M386" s="6" t="str">
        <f>IF(LEN(E386)=0,"",IF(D386=E386,1,-1))</f>
        <v/>
      </c>
      <c r="N386" s="6">
        <f t="shared" si="37"/>
        <v>1</v>
      </c>
    </row>
    <row r="387" spans="1:14" x14ac:dyDescent="0.25">
      <c r="A387" s="11" t="str">
        <f t="shared" si="35"/>
        <v>tagSkillClassName2125=DAILPH RogueStargazer</v>
      </c>
      <c r="B387" s="9" t="str">
        <f t="shared" si="38"/>
        <v>tagSkillClassName2125</v>
      </c>
      <c r="C387" s="9" t="str">
        <f t="shared" si="36"/>
        <v>DAILPH RogueStargazer</v>
      </c>
      <c r="D387" s="5" t="s">
        <v>529</v>
      </c>
      <c r="E387" s="4" t="s">
        <v>529</v>
      </c>
      <c r="F387" s="4" t="str">
        <f>VLOOKUP(H387,$K:$L,2,FALSE)</f>
        <v>Rogue</v>
      </c>
      <c r="G387" s="4" t="str">
        <f>VLOOKUP(I387,$K:$L,2,FALSE)</f>
        <v>Stargazer</v>
      </c>
      <c r="H387" s="4">
        <f t="shared" si="40"/>
        <v>21</v>
      </c>
      <c r="I387" s="4">
        <f t="shared" si="41"/>
        <v>25</v>
      </c>
      <c r="J387" s="4" t="str">
        <f t="shared" si="39"/>
        <v/>
      </c>
      <c r="M387" s="6" t="str">
        <f>IF(LEN(E387)=0,"",IF(D387=E387,1,-1))</f>
        <v/>
      </c>
      <c r="N387" s="6">
        <f t="shared" si="37"/>
        <v>1</v>
      </c>
    </row>
    <row r="388" spans="1:14" x14ac:dyDescent="0.25">
      <c r="A388" s="11" t="str">
        <f t="shared" ref="A388:A428" si="42">B388&amp;"="&amp;C388</f>
        <v>tagSkillClassName2126=DAILPH RoguePH26</v>
      </c>
      <c r="B388" s="9" t="str">
        <f t="shared" si="38"/>
        <v>tagSkillClassName2126</v>
      </c>
      <c r="C388" s="9" t="str">
        <f t="shared" ref="C388:C428" si="43">IF(D388&lt;&gt;"",D388,"DAILPH "&amp;F388&amp;G388)</f>
        <v>DAILPH RoguePH26</v>
      </c>
      <c r="D388" s="5" t="s">
        <v>529</v>
      </c>
      <c r="E388" s="4" t="s">
        <v>529</v>
      </c>
      <c r="F388" s="4" t="str">
        <f>VLOOKUP(H388,$K:$L,2,FALSE)</f>
        <v>Rogue</v>
      </c>
      <c r="G388" s="4" t="str">
        <f>VLOOKUP(I388,$K:$L,2,FALSE)</f>
        <v>PH26</v>
      </c>
      <c r="H388" s="4">
        <f t="shared" si="40"/>
        <v>21</v>
      </c>
      <c r="I388" s="4">
        <f t="shared" si="41"/>
        <v>26</v>
      </c>
      <c r="J388" s="4" t="str">
        <f t="shared" si="39"/>
        <v/>
      </c>
      <c r="M388" s="6" t="str">
        <f>IF(LEN(E388)=0,"",IF(D388=E388,1,-1))</f>
        <v/>
      </c>
      <c r="N388" s="6">
        <f t="shared" ref="N388:N428" si="44">COUNTIF(C:C,C388)</f>
        <v>1</v>
      </c>
    </row>
    <row r="389" spans="1:14" x14ac:dyDescent="0.25">
      <c r="A389" s="11" t="str">
        <f t="shared" si="42"/>
        <v>tagSkillClassName2127=DAILPH RoguePH27</v>
      </c>
      <c r="B389" s="9" t="str">
        <f t="shared" ref="B389:B428" si="45">"tagSkillClassName"&amp;IF(LEN(H389)=1,"0"&amp;H389,H389)&amp;IF(LEN(I389)=1,"0"&amp;I389,I389)</f>
        <v>tagSkillClassName2127</v>
      </c>
      <c r="C389" s="9" t="str">
        <f t="shared" si="43"/>
        <v>DAILPH RoguePH27</v>
      </c>
      <c r="D389" s="5" t="s">
        <v>529</v>
      </c>
      <c r="E389" s="4" t="s">
        <v>529</v>
      </c>
      <c r="F389" s="4" t="str">
        <f>VLOOKUP(H389,$K:$L,2,FALSE)</f>
        <v>Rogue</v>
      </c>
      <c r="G389" s="4" t="str">
        <f>VLOOKUP(I389,$K:$L,2,FALSE)</f>
        <v>PH27</v>
      </c>
      <c r="H389" s="4">
        <f t="shared" si="40"/>
        <v>21</v>
      </c>
      <c r="I389" s="4">
        <f t="shared" si="41"/>
        <v>27</v>
      </c>
      <c r="J389" s="4" t="str">
        <f t="shared" si="39"/>
        <v/>
      </c>
      <c r="M389" s="6" t="str">
        <f>IF(LEN(E389)=0,"",IF(D389=E389,1,-1))</f>
        <v/>
      </c>
      <c r="N389" s="6">
        <f t="shared" si="44"/>
        <v>1</v>
      </c>
    </row>
    <row r="390" spans="1:14" x14ac:dyDescent="0.25">
      <c r="A390" s="11" t="str">
        <f t="shared" si="42"/>
        <v>tagSkillClassName2128=DAILPH RoguePH28</v>
      </c>
      <c r="B390" s="9" t="str">
        <f t="shared" si="45"/>
        <v>tagSkillClassName2128</v>
      </c>
      <c r="C390" s="9" t="str">
        <f t="shared" si="43"/>
        <v>DAILPH RoguePH28</v>
      </c>
      <c r="D390" s="5" t="s">
        <v>529</v>
      </c>
      <c r="E390" s="4" t="s">
        <v>529</v>
      </c>
      <c r="F390" s="4" t="str">
        <f>VLOOKUP(H390,$K:$L,2,FALSE)</f>
        <v>Rogue</v>
      </c>
      <c r="G390" s="4" t="str">
        <f>VLOOKUP(I390,$K:$L,2,FALSE)</f>
        <v>PH28</v>
      </c>
      <c r="H390" s="4">
        <f t="shared" si="40"/>
        <v>21</v>
      </c>
      <c r="I390" s="4">
        <f t="shared" si="41"/>
        <v>28</v>
      </c>
      <c r="J390" s="4" t="str">
        <f t="shared" si="39"/>
        <v/>
      </c>
      <c r="M390" s="6" t="str">
        <f>IF(LEN(E390)=0,"",IF(D390=E390,1,-1))</f>
        <v/>
      </c>
      <c r="N390" s="6">
        <f t="shared" si="44"/>
        <v>1</v>
      </c>
    </row>
    <row r="391" spans="1:14" x14ac:dyDescent="0.25">
      <c r="A391" s="11" t="str">
        <f t="shared" si="42"/>
        <v>tagSkillClassName2129=DAILPH RoguePH29</v>
      </c>
      <c r="B391" s="9" t="str">
        <f t="shared" si="45"/>
        <v>tagSkillClassName2129</v>
      </c>
      <c r="C391" s="9" t="str">
        <f t="shared" si="43"/>
        <v>DAILPH RoguePH29</v>
      </c>
      <c r="D391" s="5" t="s">
        <v>529</v>
      </c>
      <c r="E391" s="4" t="s">
        <v>529</v>
      </c>
      <c r="F391" s="4" t="str">
        <f>VLOOKUP(H391,$K:$L,2,FALSE)</f>
        <v>Rogue</v>
      </c>
      <c r="G391" s="4" t="str">
        <f>VLOOKUP(I391,$K:$L,2,FALSE)</f>
        <v>PH29</v>
      </c>
      <c r="H391" s="4">
        <f t="shared" si="40"/>
        <v>21</v>
      </c>
      <c r="I391" s="4">
        <f t="shared" si="41"/>
        <v>29</v>
      </c>
      <c r="J391" s="4" t="str">
        <f t="shared" si="39"/>
        <v/>
      </c>
      <c r="M391" s="6" t="str">
        <f>IF(LEN(E391)=0,"",IF(D391=E391,1,-1))</f>
        <v/>
      </c>
      <c r="N391" s="6">
        <f t="shared" si="44"/>
        <v>1</v>
      </c>
    </row>
    <row r="392" spans="1:14" x14ac:dyDescent="0.25">
      <c r="A392" s="11" t="str">
        <f t="shared" si="42"/>
        <v>tagSkillClassName2130=DAILPH RoguePH30</v>
      </c>
      <c r="B392" s="9" t="str">
        <f t="shared" si="45"/>
        <v>tagSkillClassName2130</v>
      </c>
      <c r="C392" s="9" t="str">
        <f t="shared" si="43"/>
        <v>DAILPH RoguePH30</v>
      </c>
      <c r="D392" s="5" t="s">
        <v>529</v>
      </c>
      <c r="E392" s="4" t="s">
        <v>529</v>
      </c>
      <c r="F392" s="4" t="str">
        <f>VLOOKUP(H392,$K:$L,2,FALSE)</f>
        <v>Rogue</v>
      </c>
      <c r="G392" s="4" t="str">
        <f>VLOOKUP(I392,$K:$L,2,FALSE)</f>
        <v>PH30</v>
      </c>
      <c r="H392" s="4">
        <f t="shared" si="40"/>
        <v>21</v>
      </c>
      <c r="I392" s="4">
        <f t="shared" si="41"/>
        <v>30</v>
      </c>
      <c r="J392" s="4">
        <f t="shared" si="39"/>
        <v>1</v>
      </c>
      <c r="M392" s="6" t="str">
        <f>IF(LEN(E392)=0,"",IF(D392=E392,1,-1))</f>
        <v/>
      </c>
      <c r="N392" s="6">
        <f t="shared" si="44"/>
        <v>1</v>
      </c>
    </row>
    <row r="393" spans="1:14" x14ac:dyDescent="0.25">
      <c r="A393" s="11" t="str">
        <f t="shared" si="42"/>
        <v>tagSkillClassName2223=DAILPH EarthStorm</v>
      </c>
      <c r="B393" s="9" t="str">
        <f t="shared" si="45"/>
        <v>tagSkillClassName2223</v>
      </c>
      <c r="C393" s="9" t="str">
        <f t="shared" si="43"/>
        <v>DAILPH EarthStorm</v>
      </c>
      <c r="D393" s="5" t="s">
        <v>529</v>
      </c>
      <c r="E393" s="4" t="s">
        <v>529</v>
      </c>
      <c r="F393" s="4" t="str">
        <f>VLOOKUP(H393,$K:$L,2,FALSE)</f>
        <v>Earth</v>
      </c>
      <c r="G393" s="4" t="str">
        <f>VLOOKUP(I393,$K:$L,2,FALSE)</f>
        <v>Storm</v>
      </c>
      <c r="H393" s="4">
        <f t="shared" si="40"/>
        <v>22</v>
      </c>
      <c r="I393" s="4">
        <v>23</v>
      </c>
      <c r="J393" s="4" t="str">
        <f t="shared" si="39"/>
        <v/>
      </c>
      <c r="M393" s="6" t="str">
        <f>IF(LEN(E393)=0,"",IF(D393=E393,1,-1))</f>
        <v/>
      </c>
      <c r="N393" s="6">
        <f t="shared" si="44"/>
        <v>1</v>
      </c>
    </row>
    <row r="394" spans="1:14" x14ac:dyDescent="0.25">
      <c r="A394" s="11" t="str">
        <f t="shared" si="42"/>
        <v>tagSkillClassName2224=DAILPH EarthDream</v>
      </c>
      <c r="B394" s="9" t="str">
        <f t="shared" si="45"/>
        <v>tagSkillClassName2224</v>
      </c>
      <c r="C394" s="9" t="str">
        <f t="shared" si="43"/>
        <v>DAILPH EarthDream</v>
      </c>
      <c r="D394" s="5" t="s">
        <v>529</v>
      </c>
      <c r="E394" s="4" t="s">
        <v>529</v>
      </c>
      <c r="F394" s="4" t="str">
        <f>VLOOKUP(H394,$K:$L,2,FALSE)</f>
        <v>Earth</v>
      </c>
      <c r="G394" s="4" t="str">
        <f>VLOOKUP(I394,$K:$L,2,FALSE)</f>
        <v>Dream</v>
      </c>
      <c r="H394" s="4">
        <f t="shared" si="40"/>
        <v>22</v>
      </c>
      <c r="I394" s="4">
        <f t="shared" si="41"/>
        <v>24</v>
      </c>
      <c r="J394" s="4" t="str">
        <f t="shared" si="39"/>
        <v/>
      </c>
      <c r="M394" s="6" t="str">
        <f>IF(LEN(E394)=0,"",IF(D394=E394,1,-1))</f>
        <v/>
      </c>
      <c r="N394" s="6">
        <f t="shared" si="44"/>
        <v>1</v>
      </c>
    </row>
    <row r="395" spans="1:14" x14ac:dyDescent="0.25">
      <c r="A395" s="11" t="str">
        <f t="shared" si="42"/>
        <v>tagSkillClassName2225=DAILPH EarthStargazer</v>
      </c>
      <c r="B395" s="9" t="str">
        <f t="shared" si="45"/>
        <v>tagSkillClassName2225</v>
      </c>
      <c r="C395" s="9" t="str">
        <f t="shared" si="43"/>
        <v>DAILPH EarthStargazer</v>
      </c>
      <c r="D395" s="5" t="s">
        <v>529</v>
      </c>
      <c r="E395" s="4" t="s">
        <v>529</v>
      </c>
      <c r="F395" s="4" t="str">
        <f>VLOOKUP(H395,$K:$L,2,FALSE)</f>
        <v>Earth</v>
      </c>
      <c r="G395" s="4" t="str">
        <f>VLOOKUP(I395,$K:$L,2,FALSE)</f>
        <v>Stargazer</v>
      </c>
      <c r="H395" s="4">
        <f t="shared" si="40"/>
        <v>22</v>
      </c>
      <c r="I395" s="4">
        <f t="shared" si="41"/>
        <v>25</v>
      </c>
      <c r="J395" s="4" t="str">
        <f t="shared" si="39"/>
        <v/>
      </c>
      <c r="M395" s="6" t="str">
        <f>IF(LEN(E395)=0,"",IF(D395=E395,1,-1))</f>
        <v/>
      </c>
      <c r="N395" s="6">
        <f t="shared" si="44"/>
        <v>1</v>
      </c>
    </row>
    <row r="396" spans="1:14" x14ac:dyDescent="0.25">
      <c r="A396" s="11" t="str">
        <f t="shared" si="42"/>
        <v>tagSkillClassName2226=DAILPH EarthPH26</v>
      </c>
      <c r="B396" s="9" t="str">
        <f t="shared" si="45"/>
        <v>tagSkillClassName2226</v>
      </c>
      <c r="C396" s="9" t="str">
        <f t="shared" si="43"/>
        <v>DAILPH EarthPH26</v>
      </c>
      <c r="D396" s="5" t="s">
        <v>529</v>
      </c>
      <c r="E396" s="4" t="s">
        <v>529</v>
      </c>
      <c r="F396" s="4" t="str">
        <f>VLOOKUP(H396,$K:$L,2,FALSE)</f>
        <v>Earth</v>
      </c>
      <c r="G396" s="4" t="str">
        <f>VLOOKUP(I396,$K:$L,2,FALSE)</f>
        <v>PH26</v>
      </c>
      <c r="H396" s="4">
        <f t="shared" si="40"/>
        <v>22</v>
      </c>
      <c r="I396" s="4">
        <f t="shared" si="41"/>
        <v>26</v>
      </c>
      <c r="J396" s="4" t="str">
        <f t="shared" si="39"/>
        <v/>
      </c>
      <c r="M396" s="6" t="str">
        <f>IF(LEN(E396)=0,"",IF(D396=E396,1,-1))</f>
        <v/>
      </c>
      <c r="N396" s="6">
        <f t="shared" si="44"/>
        <v>1</v>
      </c>
    </row>
    <row r="397" spans="1:14" x14ac:dyDescent="0.25">
      <c r="A397" s="11" t="str">
        <f t="shared" si="42"/>
        <v>tagSkillClassName2227=DAILPH EarthPH27</v>
      </c>
      <c r="B397" s="9" t="str">
        <f t="shared" si="45"/>
        <v>tagSkillClassName2227</v>
      </c>
      <c r="C397" s="9" t="str">
        <f t="shared" si="43"/>
        <v>DAILPH EarthPH27</v>
      </c>
      <c r="D397" s="5" t="s">
        <v>529</v>
      </c>
      <c r="E397" s="4" t="s">
        <v>529</v>
      </c>
      <c r="F397" s="4" t="str">
        <f>VLOOKUP(H397,$K:$L,2,FALSE)</f>
        <v>Earth</v>
      </c>
      <c r="G397" s="4" t="str">
        <f>VLOOKUP(I397,$K:$L,2,FALSE)</f>
        <v>PH27</v>
      </c>
      <c r="H397" s="4">
        <f t="shared" si="40"/>
        <v>22</v>
      </c>
      <c r="I397" s="4">
        <f t="shared" si="41"/>
        <v>27</v>
      </c>
      <c r="J397" s="4" t="str">
        <f t="shared" si="39"/>
        <v/>
      </c>
      <c r="M397" s="6" t="str">
        <f>IF(LEN(E397)=0,"",IF(D397=E397,1,-1))</f>
        <v/>
      </c>
      <c r="N397" s="6">
        <f t="shared" si="44"/>
        <v>1</v>
      </c>
    </row>
    <row r="398" spans="1:14" x14ac:dyDescent="0.25">
      <c r="A398" s="11" t="str">
        <f t="shared" si="42"/>
        <v>tagSkillClassName2228=DAILPH EarthPH28</v>
      </c>
      <c r="B398" s="9" t="str">
        <f t="shared" si="45"/>
        <v>tagSkillClassName2228</v>
      </c>
      <c r="C398" s="9" t="str">
        <f t="shared" si="43"/>
        <v>DAILPH EarthPH28</v>
      </c>
      <c r="D398" s="5" t="s">
        <v>529</v>
      </c>
      <c r="E398" s="4" t="s">
        <v>529</v>
      </c>
      <c r="F398" s="4" t="str">
        <f>VLOOKUP(H398,$K:$L,2,FALSE)</f>
        <v>Earth</v>
      </c>
      <c r="G398" s="4" t="str">
        <f>VLOOKUP(I398,$K:$L,2,FALSE)</f>
        <v>PH28</v>
      </c>
      <c r="H398" s="4">
        <f t="shared" si="40"/>
        <v>22</v>
      </c>
      <c r="I398" s="4">
        <f t="shared" si="41"/>
        <v>28</v>
      </c>
      <c r="J398" s="4" t="str">
        <f t="shared" si="39"/>
        <v/>
      </c>
      <c r="M398" s="6" t="str">
        <f>IF(LEN(E398)=0,"",IF(D398=E398,1,-1))</f>
        <v/>
      </c>
      <c r="N398" s="6">
        <f t="shared" si="44"/>
        <v>1</v>
      </c>
    </row>
    <row r="399" spans="1:14" x14ac:dyDescent="0.25">
      <c r="A399" s="11" t="str">
        <f t="shared" si="42"/>
        <v>tagSkillClassName2229=DAILPH EarthPH29</v>
      </c>
      <c r="B399" s="9" t="str">
        <f t="shared" si="45"/>
        <v>tagSkillClassName2229</v>
      </c>
      <c r="C399" s="9" t="str">
        <f t="shared" si="43"/>
        <v>DAILPH EarthPH29</v>
      </c>
      <c r="D399" s="5" t="s">
        <v>529</v>
      </c>
      <c r="E399" s="4" t="s">
        <v>529</v>
      </c>
      <c r="F399" s="4" t="str">
        <f>VLOOKUP(H399,$K:$L,2,FALSE)</f>
        <v>Earth</v>
      </c>
      <c r="G399" s="4" t="str">
        <f>VLOOKUP(I399,$K:$L,2,FALSE)</f>
        <v>PH29</v>
      </c>
      <c r="H399" s="4">
        <f t="shared" si="40"/>
        <v>22</v>
      </c>
      <c r="I399" s="4">
        <f t="shared" si="41"/>
        <v>29</v>
      </c>
      <c r="J399" s="4" t="str">
        <f t="shared" si="39"/>
        <v/>
      </c>
      <c r="M399" s="6" t="str">
        <f>IF(LEN(E399)=0,"",IF(D399=E399,1,-1))</f>
        <v/>
      </c>
      <c r="N399" s="6">
        <f t="shared" si="44"/>
        <v>1</v>
      </c>
    </row>
    <row r="400" spans="1:14" x14ac:dyDescent="0.25">
      <c r="A400" s="11" t="str">
        <f t="shared" si="42"/>
        <v>tagSkillClassName2230=DAILPH EarthPH30</v>
      </c>
      <c r="B400" s="9" t="str">
        <f t="shared" si="45"/>
        <v>tagSkillClassName2230</v>
      </c>
      <c r="C400" s="9" t="str">
        <f t="shared" si="43"/>
        <v>DAILPH EarthPH30</v>
      </c>
      <c r="D400" s="5" t="s">
        <v>529</v>
      </c>
      <c r="E400" s="4" t="s">
        <v>529</v>
      </c>
      <c r="F400" s="4" t="str">
        <f>VLOOKUP(H400,$K:$L,2,FALSE)</f>
        <v>Earth</v>
      </c>
      <c r="G400" s="4" t="str">
        <f>VLOOKUP(I400,$K:$L,2,FALSE)</f>
        <v>PH30</v>
      </c>
      <c r="H400" s="4">
        <f t="shared" si="40"/>
        <v>22</v>
      </c>
      <c r="I400" s="4">
        <f t="shared" si="41"/>
        <v>30</v>
      </c>
      <c r="J400" s="4">
        <f t="shared" si="39"/>
        <v>1</v>
      </c>
      <c r="M400" s="6" t="str">
        <f>IF(LEN(E400)=0,"",IF(D400=E400,1,-1))</f>
        <v/>
      </c>
      <c r="N400" s="6">
        <f t="shared" si="44"/>
        <v>1</v>
      </c>
    </row>
    <row r="401" spans="1:14" x14ac:dyDescent="0.25">
      <c r="A401" s="11" t="str">
        <f t="shared" si="42"/>
        <v>tagSkillClassName2324=DAILPH StormDream</v>
      </c>
      <c r="B401" s="9" t="str">
        <f t="shared" si="45"/>
        <v>tagSkillClassName2324</v>
      </c>
      <c r="C401" s="9" t="str">
        <f t="shared" si="43"/>
        <v>DAILPH StormDream</v>
      </c>
      <c r="D401" s="5" t="s">
        <v>529</v>
      </c>
      <c r="E401" s="4" t="s">
        <v>529</v>
      </c>
      <c r="F401" s="4" t="str">
        <f>VLOOKUP(H401,$K:$L,2,FALSE)</f>
        <v>Storm</v>
      </c>
      <c r="G401" s="4" t="str">
        <f>VLOOKUP(I401,$K:$L,2,FALSE)</f>
        <v>Dream</v>
      </c>
      <c r="H401" s="4">
        <f t="shared" si="40"/>
        <v>23</v>
      </c>
      <c r="I401" s="4">
        <v>24</v>
      </c>
      <c r="J401" s="4" t="str">
        <f t="shared" si="39"/>
        <v/>
      </c>
      <c r="M401" s="6" t="str">
        <f>IF(LEN(E401)=0,"",IF(D401=E401,1,-1))</f>
        <v/>
      </c>
      <c r="N401" s="6">
        <f t="shared" si="44"/>
        <v>1</v>
      </c>
    </row>
    <row r="402" spans="1:14" x14ac:dyDescent="0.25">
      <c r="A402" s="11" t="str">
        <f t="shared" si="42"/>
        <v>tagSkillClassName2325=DAILPH StormStargazer</v>
      </c>
      <c r="B402" s="9" t="str">
        <f t="shared" si="45"/>
        <v>tagSkillClassName2325</v>
      </c>
      <c r="C402" s="9" t="str">
        <f t="shared" si="43"/>
        <v>DAILPH StormStargazer</v>
      </c>
      <c r="D402" s="5" t="s">
        <v>529</v>
      </c>
      <c r="E402" s="4" t="s">
        <v>529</v>
      </c>
      <c r="F402" s="4" t="str">
        <f>VLOOKUP(H402,$K:$L,2,FALSE)</f>
        <v>Storm</v>
      </c>
      <c r="G402" s="4" t="str">
        <f>VLOOKUP(I402,$K:$L,2,FALSE)</f>
        <v>Stargazer</v>
      </c>
      <c r="H402" s="4">
        <f t="shared" si="40"/>
        <v>23</v>
      </c>
      <c r="I402" s="4">
        <f t="shared" si="41"/>
        <v>25</v>
      </c>
      <c r="J402" s="4" t="str">
        <f t="shared" si="39"/>
        <v/>
      </c>
      <c r="M402" s="6" t="str">
        <f>IF(LEN(E402)=0,"",IF(D402=E402,1,-1))</f>
        <v/>
      </c>
      <c r="N402" s="6">
        <f t="shared" si="44"/>
        <v>1</v>
      </c>
    </row>
    <row r="403" spans="1:14" x14ac:dyDescent="0.25">
      <c r="A403" s="11" t="str">
        <f t="shared" si="42"/>
        <v>tagSkillClassName2326=DAILPH StormPH26</v>
      </c>
      <c r="B403" s="9" t="str">
        <f t="shared" si="45"/>
        <v>tagSkillClassName2326</v>
      </c>
      <c r="C403" s="9" t="str">
        <f t="shared" si="43"/>
        <v>DAILPH StormPH26</v>
      </c>
      <c r="D403" s="5" t="s">
        <v>529</v>
      </c>
      <c r="E403" s="4" t="s">
        <v>529</v>
      </c>
      <c r="F403" s="4" t="str">
        <f>VLOOKUP(H403,$K:$L,2,FALSE)</f>
        <v>Storm</v>
      </c>
      <c r="G403" s="4" t="str">
        <f>VLOOKUP(I403,$K:$L,2,FALSE)</f>
        <v>PH26</v>
      </c>
      <c r="H403" s="4">
        <f t="shared" si="40"/>
        <v>23</v>
      </c>
      <c r="I403" s="4">
        <f t="shared" si="41"/>
        <v>26</v>
      </c>
      <c r="J403" s="4" t="str">
        <f t="shared" si="39"/>
        <v/>
      </c>
      <c r="M403" s="6" t="str">
        <f>IF(LEN(E403)=0,"",IF(D403=E403,1,-1))</f>
        <v/>
      </c>
      <c r="N403" s="6">
        <f t="shared" si="44"/>
        <v>1</v>
      </c>
    </row>
    <row r="404" spans="1:14" x14ac:dyDescent="0.25">
      <c r="A404" s="11" t="str">
        <f t="shared" si="42"/>
        <v>tagSkillClassName2327=DAILPH StormPH27</v>
      </c>
      <c r="B404" s="9" t="str">
        <f t="shared" si="45"/>
        <v>tagSkillClassName2327</v>
      </c>
      <c r="C404" s="9" t="str">
        <f t="shared" si="43"/>
        <v>DAILPH StormPH27</v>
      </c>
      <c r="D404" s="5" t="s">
        <v>529</v>
      </c>
      <c r="E404" s="4" t="s">
        <v>529</v>
      </c>
      <c r="F404" s="4" t="str">
        <f>VLOOKUP(H404,$K:$L,2,FALSE)</f>
        <v>Storm</v>
      </c>
      <c r="G404" s="4" t="str">
        <f>VLOOKUP(I404,$K:$L,2,FALSE)</f>
        <v>PH27</v>
      </c>
      <c r="H404" s="4">
        <f t="shared" si="40"/>
        <v>23</v>
      </c>
      <c r="I404" s="4">
        <f t="shared" si="41"/>
        <v>27</v>
      </c>
      <c r="J404" s="4" t="str">
        <f t="shared" si="39"/>
        <v/>
      </c>
      <c r="M404" s="6" t="str">
        <f>IF(LEN(E404)=0,"",IF(D404=E404,1,-1))</f>
        <v/>
      </c>
      <c r="N404" s="6">
        <f t="shared" si="44"/>
        <v>1</v>
      </c>
    </row>
    <row r="405" spans="1:14" x14ac:dyDescent="0.25">
      <c r="A405" s="11" t="str">
        <f t="shared" si="42"/>
        <v>tagSkillClassName2328=DAILPH StormPH28</v>
      </c>
      <c r="B405" s="9" t="str">
        <f t="shared" si="45"/>
        <v>tagSkillClassName2328</v>
      </c>
      <c r="C405" s="9" t="str">
        <f t="shared" si="43"/>
        <v>DAILPH StormPH28</v>
      </c>
      <c r="D405" s="5" t="s">
        <v>529</v>
      </c>
      <c r="E405" s="4" t="s">
        <v>529</v>
      </c>
      <c r="F405" s="4" t="str">
        <f>VLOOKUP(H405,$K:$L,2,FALSE)</f>
        <v>Storm</v>
      </c>
      <c r="G405" s="4" t="str">
        <f>VLOOKUP(I405,$K:$L,2,FALSE)</f>
        <v>PH28</v>
      </c>
      <c r="H405" s="4">
        <f t="shared" si="40"/>
        <v>23</v>
      </c>
      <c r="I405" s="4">
        <f t="shared" si="41"/>
        <v>28</v>
      </c>
      <c r="J405" s="4" t="str">
        <f t="shared" si="39"/>
        <v/>
      </c>
      <c r="M405" s="6" t="str">
        <f>IF(LEN(E405)=0,"",IF(D405=E405,1,-1))</f>
        <v/>
      </c>
      <c r="N405" s="6">
        <f t="shared" si="44"/>
        <v>1</v>
      </c>
    </row>
    <row r="406" spans="1:14" x14ac:dyDescent="0.25">
      <c r="A406" s="11" t="str">
        <f t="shared" si="42"/>
        <v>tagSkillClassName2329=DAILPH StormPH29</v>
      </c>
      <c r="B406" s="9" t="str">
        <f t="shared" si="45"/>
        <v>tagSkillClassName2329</v>
      </c>
      <c r="C406" s="9" t="str">
        <f t="shared" si="43"/>
        <v>DAILPH StormPH29</v>
      </c>
      <c r="D406" s="5" t="s">
        <v>529</v>
      </c>
      <c r="E406" s="4" t="s">
        <v>529</v>
      </c>
      <c r="F406" s="4" t="str">
        <f>VLOOKUP(H406,$K:$L,2,FALSE)</f>
        <v>Storm</v>
      </c>
      <c r="G406" s="4" t="str">
        <f>VLOOKUP(I406,$K:$L,2,FALSE)</f>
        <v>PH29</v>
      </c>
      <c r="H406" s="4">
        <f t="shared" si="40"/>
        <v>23</v>
      </c>
      <c r="I406" s="4">
        <f t="shared" si="41"/>
        <v>29</v>
      </c>
      <c r="J406" s="4" t="str">
        <f t="shared" si="39"/>
        <v/>
      </c>
      <c r="M406" s="6" t="str">
        <f>IF(LEN(E406)=0,"",IF(D406=E406,1,-1))</f>
        <v/>
      </c>
      <c r="N406" s="6">
        <f t="shared" si="44"/>
        <v>1</v>
      </c>
    </row>
    <row r="407" spans="1:14" x14ac:dyDescent="0.25">
      <c r="A407" s="11" t="str">
        <f t="shared" si="42"/>
        <v>tagSkillClassName2330=DAILPH StormPH30</v>
      </c>
      <c r="B407" s="9" t="str">
        <f t="shared" si="45"/>
        <v>tagSkillClassName2330</v>
      </c>
      <c r="C407" s="9" t="str">
        <f t="shared" si="43"/>
        <v>DAILPH StormPH30</v>
      </c>
      <c r="D407" s="5" t="s">
        <v>529</v>
      </c>
      <c r="E407" s="4" t="s">
        <v>529</v>
      </c>
      <c r="F407" s="4" t="str">
        <f>VLOOKUP(H407,$K:$L,2,FALSE)</f>
        <v>Storm</v>
      </c>
      <c r="G407" s="4" t="str">
        <f>VLOOKUP(I407,$K:$L,2,FALSE)</f>
        <v>PH30</v>
      </c>
      <c r="H407" s="4">
        <f t="shared" si="40"/>
        <v>23</v>
      </c>
      <c r="I407" s="4">
        <f t="shared" si="41"/>
        <v>30</v>
      </c>
      <c r="J407" s="4">
        <f t="shared" si="39"/>
        <v>1</v>
      </c>
      <c r="M407" s="6" t="str">
        <f>IF(LEN(E407)=0,"",IF(D407=E407,1,-1))</f>
        <v/>
      </c>
      <c r="N407" s="6">
        <f t="shared" si="44"/>
        <v>1</v>
      </c>
    </row>
    <row r="408" spans="1:14" x14ac:dyDescent="0.25">
      <c r="A408" s="11" t="str">
        <f t="shared" si="42"/>
        <v>tagSkillClassName2425=DAILPH DreamStargazer</v>
      </c>
      <c r="B408" s="9" t="str">
        <f t="shared" si="45"/>
        <v>tagSkillClassName2425</v>
      </c>
      <c r="C408" s="9" t="str">
        <f t="shared" si="43"/>
        <v>DAILPH DreamStargazer</v>
      </c>
      <c r="D408" s="5" t="s">
        <v>529</v>
      </c>
      <c r="E408" s="4" t="s">
        <v>529</v>
      </c>
      <c r="F408" s="4" t="str">
        <f>VLOOKUP(H408,$K:$L,2,FALSE)</f>
        <v>Dream</v>
      </c>
      <c r="G408" s="4" t="str">
        <f>VLOOKUP(I408,$K:$L,2,FALSE)</f>
        <v>Stargazer</v>
      </c>
      <c r="H408" s="4">
        <f t="shared" si="40"/>
        <v>24</v>
      </c>
      <c r="I408" s="4">
        <v>25</v>
      </c>
      <c r="J408" s="4" t="str">
        <f t="shared" si="39"/>
        <v/>
      </c>
      <c r="M408" s="6" t="str">
        <f>IF(LEN(E408)=0,"",IF(D408=E408,1,-1))</f>
        <v/>
      </c>
      <c r="N408" s="6">
        <f t="shared" si="44"/>
        <v>1</v>
      </c>
    </row>
    <row r="409" spans="1:14" x14ac:dyDescent="0.25">
      <c r="A409" s="11" t="str">
        <f t="shared" si="42"/>
        <v>tagSkillClassName2426=DAILPH DreamPH26</v>
      </c>
      <c r="B409" s="9" t="str">
        <f t="shared" si="45"/>
        <v>tagSkillClassName2426</v>
      </c>
      <c r="C409" s="9" t="str">
        <f t="shared" si="43"/>
        <v>DAILPH DreamPH26</v>
      </c>
      <c r="D409" s="5" t="s">
        <v>529</v>
      </c>
      <c r="E409" s="4" t="s">
        <v>529</v>
      </c>
      <c r="F409" s="4" t="str">
        <f>VLOOKUP(H409,$K:$L,2,FALSE)</f>
        <v>Dream</v>
      </c>
      <c r="G409" s="4" t="str">
        <f>VLOOKUP(I409,$K:$L,2,FALSE)</f>
        <v>PH26</v>
      </c>
      <c r="H409" s="4">
        <f t="shared" si="40"/>
        <v>24</v>
      </c>
      <c r="I409" s="4">
        <f t="shared" si="41"/>
        <v>26</v>
      </c>
      <c r="J409" s="4" t="str">
        <f t="shared" si="39"/>
        <v/>
      </c>
      <c r="M409" s="6" t="str">
        <f>IF(LEN(E409)=0,"",IF(D409=E409,1,-1))</f>
        <v/>
      </c>
      <c r="N409" s="6">
        <f t="shared" si="44"/>
        <v>1</v>
      </c>
    </row>
    <row r="410" spans="1:14" x14ac:dyDescent="0.25">
      <c r="A410" s="11" t="str">
        <f t="shared" si="42"/>
        <v>tagSkillClassName2427=DAILPH DreamPH27</v>
      </c>
      <c r="B410" s="9" t="str">
        <f t="shared" si="45"/>
        <v>tagSkillClassName2427</v>
      </c>
      <c r="C410" s="9" t="str">
        <f t="shared" si="43"/>
        <v>DAILPH DreamPH27</v>
      </c>
      <c r="D410" s="5" t="s">
        <v>529</v>
      </c>
      <c r="E410" s="4" t="s">
        <v>529</v>
      </c>
      <c r="F410" s="4" t="str">
        <f>VLOOKUP(H410,$K:$L,2,FALSE)</f>
        <v>Dream</v>
      </c>
      <c r="G410" s="4" t="str">
        <f>VLOOKUP(I410,$K:$L,2,FALSE)</f>
        <v>PH27</v>
      </c>
      <c r="H410" s="4">
        <f t="shared" si="40"/>
        <v>24</v>
      </c>
      <c r="I410" s="4">
        <f t="shared" si="41"/>
        <v>27</v>
      </c>
      <c r="J410" s="4" t="str">
        <f t="shared" si="39"/>
        <v/>
      </c>
      <c r="M410" s="6" t="str">
        <f>IF(LEN(E410)=0,"",IF(D410=E410,1,-1))</f>
        <v/>
      </c>
      <c r="N410" s="6">
        <f t="shared" si="44"/>
        <v>1</v>
      </c>
    </row>
    <row r="411" spans="1:14" x14ac:dyDescent="0.25">
      <c r="A411" s="11" t="str">
        <f t="shared" si="42"/>
        <v>tagSkillClassName2428=DAILPH DreamPH28</v>
      </c>
      <c r="B411" s="9" t="str">
        <f t="shared" si="45"/>
        <v>tagSkillClassName2428</v>
      </c>
      <c r="C411" s="9" t="str">
        <f t="shared" si="43"/>
        <v>DAILPH DreamPH28</v>
      </c>
      <c r="D411" s="5" t="s">
        <v>529</v>
      </c>
      <c r="E411" s="4" t="s">
        <v>529</v>
      </c>
      <c r="F411" s="4" t="str">
        <f>VLOOKUP(H411,$K:$L,2,FALSE)</f>
        <v>Dream</v>
      </c>
      <c r="G411" s="4" t="str">
        <f>VLOOKUP(I411,$K:$L,2,FALSE)</f>
        <v>PH28</v>
      </c>
      <c r="H411" s="4">
        <f t="shared" si="40"/>
        <v>24</v>
      </c>
      <c r="I411" s="4">
        <f t="shared" si="41"/>
        <v>28</v>
      </c>
      <c r="J411" s="4" t="str">
        <f t="shared" si="39"/>
        <v/>
      </c>
      <c r="M411" s="6" t="str">
        <f>IF(LEN(E411)=0,"",IF(D411=E411,1,-1))</f>
        <v/>
      </c>
      <c r="N411" s="6">
        <f t="shared" si="44"/>
        <v>1</v>
      </c>
    </row>
    <row r="412" spans="1:14" x14ac:dyDescent="0.25">
      <c r="A412" s="11" t="str">
        <f t="shared" si="42"/>
        <v>tagSkillClassName2429=DAILPH DreamPH29</v>
      </c>
      <c r="B412" s="9" t="str">
        <f t="shared" si="45"/>
        <v>tagSkillClassName2429</v>
      </c>
      <c r="C412" s="9" t="str">
        <f t="shared" si="43"/>
        <v>DAILPH DreamPH29</v>
      </c>
      <c r="D412" s="5" t="s">
        <v>529</v>
      </c>
      <c r="E412" s="4" t="s">
        <v>529</v>
      </c>
      <c r="F412" s="4" t="str">
        <f>VLOOKUP(H412,$K:$L,2,FALSE)</f>
        <v>Dream</v>
      </c>
      <c r="G412" s="4" t="str">
        <f>VLOOKUP(I412,$K:$L,2,FALSE)</f>
        <v>PH29</v>
      </c>
      <c r="H412" s="4">
        <f t="shared" si="40"/>
        <v>24</v>
      </c>
      <c r="I412" s="4">
        <f t="shared" si="41"/>
        <v>29</v>
      </c>
      <c r="J412" s="4" t="str">
        <f t="shared" si="39"/>
        <v/>
      </c>
      <c r="M412" s="6" t="str">
        <f>IF(LEN(E412)=0,"",IF(D412=E412,1,-1))</f>
        <v/>
      </c>
      <c r="N412" s="6">
        <f t="shared" si="44"/>
        <v>1</v>
      </c>
    </row>
    <row r="413" spans="1:14" x14ac:dyDescent="0.25">
      <c r="A413" s="11" t="str">
        <f t="shared" si="42"/>
        <v>tagSkillClassName2430=DAILPH DreamPH30</v>
      </c>
      <c r="B413" s="9" t="str">
        <f t="shared" si="45"/>
        <v>tagSkillClassName2430</v>
      </c>
      <c r="C413" s="9" t="str">
        <f t="shared" si="43"/>
        <v>DAILPH DreamPH30</v>
      </c>
      <c r="D413" s="5" t="s">
        <v>529</v>
      </c>
      <c r="E413" s="4" t="s">
        <v>529</v>
      </c>
      <c r="F413" s="4" t="str">
        <f>VLOOKUP(H413,$K:$L,2,FALSE)</f>
        <v>Dream</v>
      </c>
      <c r="G413" s="4" t="str">
        <f>VLOOKUP(I413,$K:$L,2,FALSE)</f>
        <v>PH30</v>
      </c>
      <c r="H413" s="4">
        <f t="shared" si="40"/>
        <v>24</v>
      </c>
      <c r="I413" s="4">
        <f t="shared" si="41"/>
        <v>30</v>
      </c>
      <c r="J413" s="4">
        <f t="shared" si="39"/>
        <v>1</v>
      </c>
      <c r="M413" s="6" t="str">
        <f>IF(LEN(E413)=0,"",IF(D413=E413,1,-1))</f>
        <v/>
      </c>
      <c r="N413" s="6">
        <f t="shared" si="44"/>
        <v>1</v>
      </c>
    </row>
    <row r="414" spans="1:14" x14ac:dyDescent="0.25">
      <c r="A414" s="11" t="str">
        <f t="shared" si="42"/>
        <v>tagSkillClassName2526=DAILPH StargazerPH26</v>
      </c>
      <c r="B414" s="9" t="str">
        <f t="shared" si="45"/>
        <v>tagSkillClassName2526</v>
      </c>
      <c r="C414" s="9" t="str">
        <f t="shared" si="43"/>
        <v>DAILPH StargazerPH26</v>
      </c>
      <c r="D414" s="5" t="s">
        <v>529</v>
      </c>
      <c r="E414" s="4" t="s">
        <v>529</v>
      </c>
      <c r="F414" s="4" t="str">
        <f>VLOOKUP(H414,$K:$L,2,FALSE)</f>
        <v>Stargazer</v>
      </c>
      <c r="G414" s="4" t="str">
        <f>VLOOKUP(I414,$K:$L,2,FALSE)</f>
        <v>PH26</v>
      </c>
      <c r="H414" s="4">
        <f t="shared" si="40"/>
        <v>25</v>
      </c>
      <c r="I414" s="4">
        <v>26</v>
      </c>
      <c r="J414" s="4" t="str">
        <f t="shared" si="39"/>
        <v/>
      </c>
      <c r="M414" s="6" t="str">
        <f>IF(LEN(E414)=0,"",IF(D414=E414,1,-1))</f>
        <v/>
      </c>
      <c r="N414" s="6">
        <f t="shared" si="44"/>
        <v>1</v>
      </c>
    </row>
    <row r="415" spans="1:14" x14ac:dyDescent="0.25">
      <c r="A415" s="11" t="str">
        <f t="shared" si="42"/>
        <v>tagSkillClassName2527=DAILPH StargazerPH27</v>
      </c>
      <c r="B415" s="9" t="str">
        <f t="shared" si="45"/>
        <v>tagSkillClassName2527</v>
      </c>
      <c r="C415" s="9" t="str">
        <f t="shared" si="43"/>
        <v>DAILPH StargazerPH27</v>
      </c>
      <c r="D415" s="5" t="s">
        <v>529</v>
      </c>
      <c r="E415" s="4" t="s">
        <v>529</v>
      </c>
      <c r="F415" s="4" t="str">
        <f>VLOOKUP(H415,$K:$L,2,FALSE)</f>
        <v>Stargazer</v>
      </c>
      <c r="G415" s="4" t="str">
        <f>VLOOKUP(I415,$K:$L,2,FALSE)</f>
        <v>PH27</v>
      </c>
      <c r="H415" s="4">
        <f t="shared" si="40"/>
        <v>25</v>
      </c>
      <c r="I415" s="4">
        <f t="shared" si="41"/>
        <v>27</v>
      </c>
      <c r="J415" s="4" t="str">
        <f t="shared" si="39"/>
        <v/>
      </c>
      <c r="M415" s="6" t="str">
        <f>IF(LEN(E415)=0,"",IF(D415=E415,1,-1))</f>
        <v/>
      </c>
      <c r="N415" s="6">
        <f t="shared" si="44"/>
        <v>1</v>
      </c>
    </row>
    <row r="416" spans="1:14" x14ac:dyDescent="0.25">
      <c r="A416" s="11" t="str">
        <f t="shared" si="42"/>
        <v>tagSkillClassName2528=DAILPH StargazerPH28</v>
      </c>
      <c r="B416" s="9" t="str">
        <f t="shared" si="45"/>
        <v>tagSkillClassName2528</v>
      </c>
      <c r="C416" s="9" t="str">
        <f t="shared" si="43"/>
        <v>DAILPH StargazerPH28</v>
      </c>
      <c r="D416" s="5" t="s">
        <v>529</v>
      </c>
      <c r="E416" s="4" t="s">
        <v>529</v>
      </c>
      <c r="F416" s="4" t="str">
        <f>VLOOKUP(H416,$K:$L,2,FALSE)</f>
        <v>Stargazer</v>
      </c>
      <c r="G416" s="4" t="str">
        <f>VLOOKUP(I416,$K:$L,2,FALSE)</f>
        <v>PH28</v>
      </c>
      <c r="H416" s="4">
        <f t="shared" si="40"/>
        <v>25</v>
      </c>
      <c r="I416" s="4">
        <f t="shared" si="41"/>
        <v>28</v>
      </c>
      <c r="J416" s="4" t="str">
        <f t="shared" ref="J416:J428" si="46">IF(I416=30,1,"")</f>
        <v/>
      </c>
      <c r="M416" s="6" t="str">
        <f>IF(LEN(E416)=0,"",IF(D416=E416,1,-1))</f>
        <v/>
      </c>
      <c r="N416" s="6">
        <f t="shared" si="44"/>
        <v>1</v>
      </c>
    </row>
    <row r="417" spans="1:14" x14ac:dyDescent="0.25">
      <c r="A417" s="11" t="str">
        <f t="shared" si="42"/>
        <v>tagSkillClassName2529=DAILPH StargazerPH29</v>
      </c>
      <c r="B417" s="9" t="str">
        <f t="shared" si="45"/>
        <v>tagSkillClassName2529</v>
      </c>
      <c r="C417" s="9" t="str">
        <f t="shared" si="43"/>
        <v>DAILPH StargazerPH29</v>
      </c>
      <c r="D417" s="5" t="s">
        <v>529</v>
      </c>
      <c r="E417" s="4" t="s">
        <v>529</v>
      </c>
      <c r="F417" s="4" t="str">
        <f>VLOOKUP(H417,$K:$L,2,FALSE)</f>
        <v>Stargazer</v>
      </c>
      <c r="G417" s="4" t="str">
        <f>VLOOKUP(I417,$K:$L,2,FALSE)</f>
        <v>PH29</v>
      </c>
      <c r="H417" s="4">
        <f t="shared" ref="H417:H428" si="47">IF(I416=30,H416+1,H416)</f>
        <v>25</v>
      </c>
      <c r="I417" s="4">
        <f t="shared" ref="I417:I427" si="48">IF(I416+1&gt;30,1,I416+1)</f>
        <v>29</v>
      </c>
      <c r="J417" s="4" t="str">
        <f t="shared" si="46"/>
        <v/>
      </c>
      <c r="M417" s="6" t="str">
        <f>IF(LEN(E417)=0,"",IF(D417=E417,1,-1))</f>
        <v/>
      </c>
      <c r="N417" s="6">
        <f t="shared" si="44"/>
        <v>1</v>
      </c>
    </row>
    <row r="418" spans="1:14" x14ac:dyDescent="0.25">
      <c r="A418" s="11" t="str">
        <f t="shared" si="42"/>
        <v>tagSkillClassName2530=DAILPH StargazerPH30</v>
      </c>
      <c r="B418" s="9" t="str">
        <f t="shared" si="45"/>
        <v>tagSkillClassName2530</v>
      </c>
      <c r="C418" s="9" t="str">
        <f t="shared" si="43"/>
        <v>DAILPH StargazerPH30</v>
      </c>
      <c r="D418" s="5" t="s">
        <v>529</v>
      </c>
      <c r="E418" s="4" t="s">
        <v>529</v>
      </c>
      <c r="F418" s="4" t="str">
        <f>VLOOKUP(H418,$K:$L,2,FALSE)</f>
        <v>Stargazer</v>
      </c>
      <c r="G418" s="4" t="str">
        <f>VLOOKUP(I418,$K:$L,2,FALSE)</f>
        <v>PH30</v>
      </c>
      <c r="H418" s="4">
        <f t="shared" si="47"/>
        <v>25</v>
      </c>
      <c r="I418" s="4">
        <f t="shared" si="48"/>
        <v>30</v>
      </c>
      <c r="J418" s="4">
        <f t="shared" si="46"/>
        <v>1</v>
      </c>
      <c r="M418" s="6" t="str">
        <f>IF(LEN(E418)=0,"",IF(D418=E418,1,-1))</f>
        <v/>
      </c>
      <c r="N418" s="6">
        <f t="shared" si="44"/>
        <v>1</v>
      </c>
    </row>
    <row r="419" spans="1:14" x14ac:dyDescent="0.25">
      <c r="A419" s="11" t="str">
        <f t="shared" si="42"/>
        <v>tagSkillClassName2627=DAILPH PH26PH27</v>
      </c>
      <c r="B419" s="9" t="str">
        <f t="shared" si="45"/>
        <v>tagSkillClassName2627</v>
      </c>
      <c r="C419" s="9" t="str">
        <f t="shared" si="43"/>
        <v>DAILPH PH26PH27</v>
      </c>
      <c r="D419" s="5" t="s">
        <v>529</v>
      </c>
      <c r="E419" s="4" t="s">
        <v>529</v>
      </c>
      <c r="F419" s="4" t="str">
        <f>VLOOKUP(H419,$K:$L,2,FALSE)</f>
        <v>PH26</v>
      </c>
      <c r="G419" s="4" t="str">
        <f>VLOOKUP(I419,$K:$L,2,FALSE)</f>
        <v>PH27</v>
      </c>
      <c r="H419" s="4">
        <f t="shared" si="47"/>
        <v>26</v>
      </c>
      <c r="I419" s="4">
        <v>27</v>
      </c>
      <c r="J419" s="4" t="str">
        <f t="shared" si="46"/>
        <v/>
      </c>
      <c r="M419" s="6" t="str">
        <f>IF(LEN(E419)=0,"",IF(D419=E419,1,-1))</f>
        <v/>
      </c>
      <c r="N419" s="6">
        <f t="shared" si="44"/>
        <v>1</v>
      </c>
    </row>
    <row r="420" spans="1:14" x14ac:dyDescent="0.25">
      <c r="A420" s="11" t="str">
        <f t="shared" si="42"/>
        <v>tagSkillClassName2628=DAILPH PH26PH28</v>
      </c>
      <c r="B420" s="9" t="str">
        <f t="shared" si="45"/>
        <v>tagSkillClassName2628</v>
      </c>
      <c r="C420" s="9" t="str">
        <f t="shared" si="43"/>
        <v>DAILPH PH26PH28</v>
      </c>
      <c r="D420" s="5" t="s">
        <v>529</v>
      </c>
      <c r="E420" s="4" t="s">
        <v>529</v>
      </c>
      <c r="F420" s="4" t="str">
        <f>VLOOKUP(H420,$K:$L,2,FALSE)</f>
        <v>PH26</v>
      </c>
      <c r="G420" s="4" t="str">
        <f>VLOOKUP(I420,$K:$L,2,FALSE)</f>
        <v>PH28</v>
      </c>
      <c r="H420" s="4">
        <f t="shared" si="47"/>
        <v>26</v>
      </c>
      <c r="I420" s="4">
        <f t="shared" si="48"/>
        <v>28</v>
      </c>
      <c r="J420" s="4" t="str">
        <f t="shared" si="46"/>
        <v/>
      </c>
      <c r="M420" s="6" t="str">
        <f>IF(LEN(E420)=0,"",IF(D420=E420,1,-1))</f>
        <v/>
      </c>
      <c r="N420" s="6">
        <f t="shared" si="44"/>
        <v>1</v>
      </c>
    </row>
    <row r="421" spans="1:14" x14ac:dyDescent="0.25">
      <c r="A421" s="11" t="str">
        <f t="shared" si="42"/>
        <v>tagSkillClassName2629=DAILPH PH26PH29</v>
      </c>
      <c r="B421" s="9" t="str">
        <f t="shared" si="45"/>
        <v>tagSkillClassName2629</v>
      </c>
      <c r="C421" s="9" t="str">
        <f t="shared" si="43"/>
        <v>DAILPH PH26PH29</v>
      </c>
      <c r="D421" s="5" t="s">
        <v>529</v>
      </c>
      <c r="E421" s="4" t="s">
        <v>529</v>
      </c>
      <c r="F421" s="4" t="str">
        <f>VLOOKUP(H421,$K:$L,2,FALSE)</f>
        <v>PH26</v>
      </c>
      <c r="G421" s="4" t="str">
        <f>VLOOKUP(I421,$K:$L,2,FALSE)</f>
        <v>PH29</v>
      </c>
      <c r="H421" s="4">
        <f t="shared" si="47"/>
        <v>26</v>
      </c>
      <c r="I421" s="4">
        <f t="shared" si="48"/>
        <v>29</v>
      </c>
      <c r="J421" s="4" t="str">
        <f t="shared" si="46"/>
        <v/>
      </c>
      <c r="M421" s="6" t="str">
        <f>IF(LEN(E421)=0,"",IF(D421=E421,1,-1))</f>
        <v/>
      </c>
      <c r="N421" s="6">
        <f t="shared" si="44"/>
        <v>1</v>
      </c>
    </row>
    <row r="422" spans="1:14" x14ac:dyDescent="0.25">
      <c r="A422" s="11" t="str">
        <f t="shared" si="42"/>
        <v>tagSkillClassName2630=DAILPH PH26PH30</v>
      </c>
      <c r="B422" s="9" t="str">
        <f t="shared" si="45"/>
        <v>tagSkillClassName2630</v>
      </c>
      <c r="C422" s="9" t="str">
        <f t="shared" si="43"/>
        <v>DAILPH PH26PH30</v>
      </c>
      <c r="D422" s="5" t="s">
        <v>529</v>
      </c>
      <c r="E422" s="4" t="s">
        <v>529</v>
      </c>
      <c r="F422" s="4" t="str">
        <f>VLOOKUP(H422,$K:$L,2,FALSE)</f>
        <v>PH26</v>
      </c>
      <c r="G422" s="4" t="str">
        <f>VLOOKUP(I422,$K:$L,2,FALSE)</f>
        <v>PH30</v>
      </c>
      <c r="H422" s="4">
        <f t="shared" si="47"/>
        <v>26</v>
      </c>
      <c r="I422" s="4">
        <f t="shared" si="48"/>
        <v>30</v>
      </c>
      <c r="J422" s="4">
        <f t="shared" si="46"/>
        <v>1</v>
      </c>
      <c r="M422" s="6" t="str">
        <f>IF(LEN(E422)=0,"",IF(D422=E422,1,-1))</f>
        <v/>
      </c>
      <c r="N422" s="6">
        <f t="shared" si="44"/>
        <v>1</v>
      </c>
    </row>
    <row r="423" spans="1:14" x14ac:dyDescent="0.25">
      <c r="A423" s="11" t="str">
        <f t="shared" si="42"/>
        <v>tagSkillClassName2728=DAILPH PH27PH28</v>
      </c>
      <c r="B423" s="9" t="str">
        <f t="shared" si="45"/>
        <v>tagSkillClassName2728</v>
      </c>
      <c r="C423" s="9" t="str">
        <f t="shared" si="43"/>
        <v>DAILPH PH27PH28</v>
      </c>
      <c r="D423" s="5" t="s">
        <v>529</v>
      </c>
      <c r="E423" s="4" t="s">
        <v>529</v>
      </c>
      <c r="F423" s="4" t="str">
        <f>VLOOKUP(H423,$K:$L,2,FALSE)</f>
        <v>PH27</v>
      </c>
      <c r="G423" s="4" t="str">
        <f>VLOOKUP(I423,$K:$L,2,FALSE)</f>
        <v>PH28</v>
      </c>
      <c r="H423" s="4">
        <f t="shared" si="47"/>
        <v>27</v>
      </c>
      <c r="I423" s="4">
        <v>28</v>
      </c>
      <c r="J423" s="4" t="str">
        <f t="shared" si="46"/>
        <v/>
      </c>
      <c r="M423" s="6" t="str">
        <f>IF(LEN(E423)=0,"",IF(D423=E423,1,-1))</f>
        <v/>
      </c>
      <c r="N423" s="6">
        <f t="shared" si="44"/>
        <v>1</v>
      </c>
    </row>
    <row r="424" spans="1:14" x14ac:dyDescent="0.25">
      <c r="A424" s="11" t="str">
        <f t="shared" si="42"/>
        <v>tagSkillClassName2729=DAILPH PH27PH29</v>
      </c>
      <c r="B424" s="9" t="str">
        <f t="shared" si="45"/>
        <v>tagSkillClassName2729</v>
      </c>
      <c r="C424" s="9" t="str">
        <f t="shared" si="43"/>
        <v>DAILPH PH27PH29</v>
      </c>
      <c r="D424" s="5" t="s">
        <v>529</v>
      </c>
      <c r="E424" s="4" t="s">
        <v>529</v>
      </c>
      <c r="F424" s="4" t="str">
        <f>VLOOKUP(H424,$K:$L,2,FALSE)</f>
        <v>PH27</v>
      </c>
      <c r="G424" s="4" t="str">
        <f>VLOOKUP(I424,$K:$L,2,FALSE)</f>
        <v>PH29</v>
      </c>
      <c r="H424" s="4">
        <f t="shared" si="47"/>
        <v>27</v>
      </c>
      <c r="I424" s="4">
        <f t="shared" si="48"/>
        <v>29</v>
      </c>
      <c r="J424" s="4" t="str">
        <f t="shared" si="46"/>
        <v/>
      </c>
      <c r="M424" s="6" t="str">
        <f>IF(LEN(E424)=0,"",IF(D424=E424,1,-1))</f>
        <v/>
      </c>
      <c r="N424" s="6">
        <f t="shared" si="44"/>
        <v>1</v>
      </c>
    </row>
    <row r="425" spans="1:14" x14ac:dyDescent="0.25">
      <c r="A425" s="11" t="str">
        <f t="shared" si="42"/>
        <v>tagSkillClassName2730=DAILPH PH27PH30</v>
      </c>
      <c r="B425" s="9" t="str">
        <f t="shared" si="45"/>
        <v>tagSkillClassName2730</v>
      </c>
      <c r="C425" s="9" t="str">
        <f t="shared" si="43"/>
        <v>DAILPH PH27PH30</v>
      </c>
      <c r="D425" s="5" t="s">
        <v>529</v>
      </c>
      <c r="E425" s="4" t="s">
        <v>529</v>
      </c>
      <c r="F425" s="4" t="str">
        <f>VLOOKUP(H425,$K:$L,2,FALSE)</f>
        <v>PH27</v>
      </c>
      <c r="G425" s="4" t="str">
        <f>VLOOKUP(I425,$K:$L,2,FALSE)</f>
        <v>PH30</v>
      </c>
      <c r="H425" s="4">
        <f t="shared" si="47"/>
        <v>27</v>
      </c>
      <c r="I425" s="4">
        <f t="shared" si="48"/>
        <v>30</v>
      </c>
      <c r="J425" s="4">
        <f t="shared" si="46"/>
        <v>1</v>
      </c>
      <c r="M425" s="6" t="str">
        <f>IF(LEN(E425)=0,"",IF(D425=E425,1,-1))</f>
        <v/>
      </c>
      <c r="N425" s="6">
        <f t="shared" si="44"/>
        <v>1</v>
      </c>
    </row>
    <row r="426" spans="1:14" x14ac:dyDescent="0.25">
      <c r="A426" s="11" t="str">
        <f t="shared" si="42"/>
        <v>tagSkillClassName2829=DAILPH PH28PH29</v>
      </c>
      <c r="B426" s="9" t="str">
        <f t="shared" si="45"/>
        <v>tagSkillClassName2829</v>
      </c>
      <c r="C426" s="9" t="str">
        <f t="shared" si="43"/>
        <v>DAILPH PH28PH29</v>
      </c>
      <c r="D426" s="5" t="s">
        <v>529</v>
      </c>
      <c r="E426" s="4" t="s">
        <v>529</v>
      </c>
      <c r="F426" s="4" t="str">
        <f>VLOOKUP(H426,$K:$L,2,FALSE)</f>
        <v>PH28</v>
      </c>
      <c r="G426" s="4" t="str">
        <f>VLOOKUP(I426,$K:$L,2,FALSE)</f>
        <v>PH29</v>
      </c>
      <c r="H426" s="4">
        <f t="shared" si="47"/>
        <v>28</v>
      </c>
      <c r="I426" s="4">
        <v>29</v>
      </c>
      <c r="J426" s="4" t="str">
        <f t="shared" si="46"/>
        <v/>
      </c>
      <c r="M426" s="6" t="str">
        <f>IF(LEN(E426)=0,"",IF(D426=E426,1,-1))</f>
        <v/>
      </c>
      <c r="N426" s="6">
        <f t="shared" si="44"/>
        <v>1</v>
      </c>
    </row>
    <row r="427" spans="1:14" x14ac:dyDescent="0.25">
      <c r="A427" s="11" t="str">
        <f t="shared" si="42"/>
        <v>tagSkillClassName2830=DAILPH PH28PH30</v>
      </c>
      <c r="B427" s="9" t="str">
        <f t="shared" si="45"/>
        <v>tagSkillClassName2830</v>
      </c>
      <c r="C427" s="9" t="str">
        <f t="shared" si="43"/>
        <v>DAILPH PH28PH30</v>
      </c>
      <c r="D427" s="5" t="s">
        <v>529</v>
      </c>
      <c r="E427" s="4" t="s">
        <v>529</v>
      </c>
      <c r="F427" s="4" t="str">
        <f>VLOOKUP(H427,$K:$L,2,FALSE)</f>
        <v>PH28</v>
      </c>
      <c r="G427" s="4" t="str">
        <f>VLOOKUP(I427,$K:$L,2,FALSE)</f>
        <v>PH30</v>
      </c>
      <c r="H427" s="4">
        <f t="shared" si="47"/>
        <v>28</v>
      </c>
      <c r="I427" s="4">
        <f t="shared" si="48"/>
        <v>30</v>
      </c>
      <c r="J427" s="4">
        <f t="shared" si="46"/>
        <v>1</v>
      </c>
      <c r="M427" s="6" t="str">
        <f>IF(LEN(E427)=0,"",IF(D427=E427,1,-1))</f>
        <v/>
      </c>
      <c r="N427" s="6">
        <f t="shared" si="44"/>
        <v>1</v>
      </c>
    </row>
    <row r="428" spans="1:14" x14ac:dyDescent="0.25">
      <c r="A428" s="11" t="str">
        <f t="shared" si="42"/>
        <v>tagSkillClassName2930=DAILPH PH29PH30</v>
      </c>
      <c r="B428" s="9" t="str">
        <f t="shared" si="45"/>
        <v>tagSkillClassName2930</v>
      </c>
      <c r="C428" s="9" t="str">
        <f t="shared" si="43"/>
        <v>DAILPH PH29PH30</v>
      </c>
      <c r="D428" s="5" t="s">
        <v>529</v>
      </c>
      <c r="E428" s="4" t="s">
        <v>529</v>
      </c>
      <c r="F428" s="4" t="str">
        <f>VLOOKUP(H428,$K:$L,2,FALSE)</f>
        <v>PH29</v>
      </c>
      <c r="G428" s="4" t="str">
        <f>VLOOKUP(I428,$K:$L,2,FALSE)</f>
        <v>PH30</v>
      </c>
      <c r="H428" s="4">
        <f t="shared" si="47"/>
        <v>29</v>
      </c>
      <c r="I428" s="4">
        <v>30</v>
      </c>
      <c r="J428" s="4">
        <f t="shared" si="46"/>
        <v>1</v>
      </c>
      <c r="M428" s="6" t="str">
        <f>IF(LEN(E428)=0,"",IF(D428=E428,1,-1))</f>
        <v/>
      </c>
      <c r="N428" s="6">
        <f t="shared" si="44"/>
        <v>1</v>
      </c>
    </row>
    <row r="782" spans="10:10" x14ac:dyDescent="0.25">
      <c r="J782" t="str">
        <f t="shared" ref="J782:J787" si="49">IF(I782=30,1,"")</f>
        <v/>
      </c>
    </row>
    <row r="783" spans="10:10" x14ac:dyDescent="0.25">
      <c r="J783" t="str">
        <f t="shared" si="49"/>
        <v/>
      </c>
    </row>
    <row r="784" spans="10:10" x14ac:dyDescent="0.25">
      <c r="J784" t="str">
        <f t="shared" si="49"/>
        <v/>
      </c>
    </row>
    <row r="785" spans="10:10" x14ac:dyDescent="0.25">
      <c r="J785" t="str">
        <f t="shared" si="49"/>
        <v/>
      </c>
    </row>
    <row r="786" spans="10:10" x14ac:dyDescent="0.25">
      <c r="J786" t="str">
        <f t="shared" si="49"/>
        <v/>
      </c>
    </row>
    <row r="787" spans="10:10" x14ac:dyDescent="0.25">
      <c r="J787" t="str">
        <f t="shared" si="49"/>
        <v/>
      </c>
    </row>
  </sheetData>
  <mergeCells count="1">
    <mergeCell ref="F1:L1"/>
  </mergeCells>
  <conditionalFormatting sqref="D3:D428">
    <cfRule type="expression" dxfId="0" priority="1">
      <formula>OR($M3=-1,$N3&gt;1)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E247" sqref="E247"/>
    </sheetView>
  </sheetViews>
  <sheetFormatPr defaultRowHeight="15" x14ac:dyDescent="0.25"/>
  <cols>
    <col min="1" max="1" width="46.28515625" bestFit="1" customWidth="1"/>
    <col min="2" max="2" width="21.5703125" bestFit="1" customWidth="1"/>
    <col min="3" max="3" width="24.28515625" bestFit="1" customWidth="1"/>
    <col min="4" max="5" width="13.28515625" bestFit="1" customWidth="1"/>
    <col min="9" max="9" width="3" bestFit="1" customWidth="1"/>
    <col min="10" max="10" width="17.5703125" bestFit="1" customWidth="1"/>
  </cols>
  <sheetData>
    <row r="1" spans="1:12" x14ac:dyDescent="0.25">
      <c r="A1" s="1" t="str">
        <f>B1&amp;"="&amp;C1</f>
        <v>tagSkillClassName0102=Commando</v>
      </c>
      <c r="B1" t="s">
        <v>9</v>
      </c>
      <c r="C1" t="s">
        <v>10</v>
      </c>
      <c r="D1" t="str">
        <f>VLOOKUP(F1,$I:$J,2,FALSE)</f>
        <v>Soldier</v>
      </c>
      <c r="E1" t="str">
        <f>VLOOKUP(G1,$I:$J,2,FALSE)</f>
        <v>Demolitionist</v>
      </c>
      <c r="F1">
        <v>1</v>
      </c>
      <c r="G1">
        <v>2</v>
      </c>
      <c r="I1" s="2">
        <v>1</v>
      </c>
      <c r="J1" s="2" t="s">
        <v>0</v>
      </c>
      <c r="L1" t="str">
        <f>D1&amp;"+"&amp;E1&amp;"="&amp;C1</f>
        <v>Soldier+Demolitionist=Commando</v>
      </c>
    </row>
    <row r="2" spans="1:12" x14ac:dyDescent="0.25">
      <c r="A2" s="1" t="str">
        <f t="shared" ref="A2:A36" si="0">B2&amp;"="&amp;C2</f>
        <v>tagSkillClassName0103=Witchblade</v>
      </c>
      <c r="B2" t="s">
        <v>11</v>
      </c>
      <c r="C2" t="s">
        <v>12</v>
      </c>
      <c r="D2" t="str">
        <f t="shared" ref="D2:D36" si="1">VLOOKUP(F2,$I:$J,2,FALSE)</f>
        <v>Soldier</v>
      </c>
      <c r="E2" t="str">
        <f t="shared" ref="E2:E36" si="2">VLOOKUP(G2,$I:$J,2,FALSE)</f>
        <v>Occultist</v>
      </c>
      <c r="F2">
        <v>1</v>
      </c>
      <c r="G2">
        <v>3</v>
      </c>
      <c r="I2" s="2">
        <v>2</v>
      </c>
      <c r="J2" s="2" t="s">
        <v>1</v>
      </c>
      <c r="L2" t="str">
        <f t="shared" ref="L2:L36" si="3">D2&amp;"+"&amp;E2&amp;"="&amp;C2</f>
        <v>Soldier+Occultist=Witchblade</v>
      </c>
    </row>
    <row r="3" spans="1:12" x14ac:dyDescent="0.25">
      <c r="A3" s="1" t="str">
        <f t="shared" si="0"/>
        <v>tagSkillClassName0104=Blademaster</v>
      </c>
      <c r="B3" t="s">
        <v>13</v>
      </c>
      <c r="C3" t="s">
        <v>14</v>
      </c>
      <c r="D3" t="str">
        <f t="shared" si="1"/>
        <v>Soldier</v>
      </c>
      <c r="E3" t="str">
        <f t="shared" si="2"/>
        <v>Nightblade</v>
      </c>
      <c r="F3">
        <v>1</v>
      </c>
      <c r="G3">
        <v>4</v>
      </c>
      <c r="I3" s="2">
        <v>3</v>
      </c>
      <c r="J3" s="2" t="s">
        <v>2</v>
      </c>
      <c r="L3" t="str">
        <f t="shared" si="3"/>
        <v>Soldier+Nightblade=Blademaster</v>
      </c>
    </row>
    <row r="4" spans="1:12" x14ac:dyDescent="0.25">
      <c r="A4" s="1" t="str">
        <f t="shared" si="0"/>
        <v>tagSkillClassName0105=Battlemage</v>
      </c>
      <c r="B4" t="s">
        <v>15</v>
      </c>
      <c r="C4" t="s">
        <v>16</v>
      </c>
      <c r="D4" t="str">
        <f t="shared" si="1"/>
        <v>Soldier</v>
      </c>
      <c r="E4" t="str">
        <f t="shared" si="2"/>
        <v>Arcanist</v>
      </c>
      <c r="F4">
        <v>1</v>
      </c>
      <c r="G4">
        <v>5</v>
      </c>
      <c r="I4" s="2">
        <v>4</v>
      </c>
      <c r="J4" s="2" t="s">
        <v>3</v>
      </c>
      <c r="L4" t="str">
        <f t="shared" si="3"/>
        <v>Soldier+Arcanist=Battlemage</v>
      </c>
    </row>
    <row r="5" spans="1:12" x14ac:dyDescent="0.25">
      <c r="A5" s="1" t="str">
        <f t="shared" si="0"/>
        <v>tagSkillClassName0106=Paladin</v>
      </c>
      <c r="B5" t="s">
        <v>17</v>
      </c>
      <c r="C5" t="s">
        <v>18</v>
      </c>
      <c r="D5" t="str">
        <f t="shared" si="1"/>
        <v>Soldier</v>
      </c>
      <c r="E5" t="str">
        <f t="shared" si="2"/>
        <v>Shaman</v>
      </c>
      <c r="F5">
        <v>1</v>
      </c>
      <c r="G5">
        <v>6</v>
      </c>
      <c r="I5" s="2">
        <v>5</v>
      </c>
      <c r="J5" s="2" t="s">
        <v>4</v>
      </c>
      <c r="L5" t="str">
        <f t="shared" si="3"/>
        <v>Soldier+Shaman=Paladin</v>
      </c>
    </row>
    <row r="6" spans="1:12" x14ac:dyDescent="0.25">
      <c r="A6" s="1" t="str">
        <f t="shared" si="0"/>
        <v>tagSkillClassName0107=Death Knight</v>
      </c>
      <c r="B6" t="s">
        <v>19</v>
      </c>
      <c r="C6" t="s">
        <v>20</v>
      </c>
      <c r="D6" t="str">
        <f t="shared" si="1"/>
        <v>Soldier</v>
      </c>
      <c r="E6" t="str">
        <f t="shared" si="2"/>
        <v>Necromancer</v>
      </c>
      <c r="F6">
        <v>1</v>
      </c>
      <c r="G6">
        <v>7</v>
      </c>
      <c r="I6" s="2">
        <v>6</v>
      </c>
      <c r="J6" s="2" t="s">
        <v>5</v>
      </c>
      <c r="L6" t="str">
        <f t="shared" si="3"/>
        <v>Soldier+Necromancer=Death Knight</v>
      </c>
    </row>
    <row r="7" spans="1:12" x14ac:dyDescent="0.25">
      <c r="A7" s="1" t="str">
        <f t="shared" si="0"/>
        <v>tagSkillClassName0108=Dragoon</v>
      </c>
      <c r="B7" t="s">
        <v>21</v>
      </c>
      <c r="C7" t="s">
        <v>22</v>
      </c>
      <c r="D7" t="str">
        <f t="shared" si="1"/>
        <v>Soldier</v>
      </c>
      <c r="E7" t="str">
        <f t="shared" si="2"/>
        <v>Ranger</v>
      </c>
      <c r="F7">
        <v>1</v>
      </c>
      <c r="G7">
        <v>8</v>
      </c>
      <c r="I7" s="2">
        <v>7</v>
      </c>
      <c r="J7" s="2" t="s">
        <v>6</v>
      </c>
      <c r="L7" t="str">
        <f t="shared" si="3"/>
        <v>Soldier+Ranger=Dragoon</v>
      </c>
    </row>
    <row r="8" spans="1:12" x14ac:dyDescent="0.25">
      <c r="A8" s="1" t="str">
        <f t="shared" si="0"/>
        <v>tagSkillClassName0109=Mystic Knight</v>
      </c>
      <c r="B8" t="s">
        <v>23</v>
      </c>
      <c r="C8" t="s">
        <v>24</v>
      </c>
      <c r="D8" t="str">
        <f t="shared" si="1"/>
        <v>Soldier</v>
      </c>
      <c r="E8" t="str">
        <f t="shared" si="2"/>
        <v>Coronus</v>
      </c>
      <c r="F8">
        <v>1</v>
      </c>
      <c r="G8">
        <v>9</v>
      </c>
      <c r="I8" s="2">
        <v>8</v>
      </c>
      <c r="J8" s="2" t="s">
        <v>7</v>
      </c>
      <c r="L8" t="str">
        <f t="shared" si="3"/>
        <v>Soldier+Coronus=Mystic Knight</v>
      </c>
    </row>
    <row r="9" spans="1:12" x14ac:dyDescent="0.25">
      <c r="A9" s="1" t="str">
        <f t="shared" si="0"/>
        <v>tagSkillClassName0203=Pyromancer</v>
      </c>
      <c r="B9" t="s">
        <v>25</v>
      </c>
      <c r="C9" t="s">
        <v>26</v>
      </c>
      <c r="D9" t="str">
        <f t="shared" si="1"/>
        <v>Demolitionist</v>
      </c>
      <c r="E9" t="str">
        <f t="shared" si="2"/>
        <v>Occultist</v>
      </c>
      <c r="F9">
        <v>2</v>
      </c>
      <c r="G9">
        <v>3</v>
      </c>
      <c r="I9" s="2">
        <v>9</v>
      </c>
      <c r="J9" s="2" t="s">
        <v>8</v>
      </c>
      <c r="L9" t="str">
        <f t="shared" si="3"/>
        <v>Demolitionist+Occultist=Pyromancer</v>
      </c>
    </row>
    <row r="10" spans="1:12" x14ac:dyDescent="0.25">
      <c r="A10" s="1" t="str">
        <f t="shared" si="0"/>
        <v>tagSkillClassName0204=Saboteur</v>
      </c>
      <c r="B10" t="s">
        <v>27</v>
      </c>
      <c r="C10" t="s">
        <v>28</v>
      </c>
      <c r="D10" t="str">
        <f t="shared" si="1"/>
        <v>Demolitionist</v>
      </c>
      <c r="E10" t="str">
        <f t="shared" si="2"/>
        <v>Nightblade</v>
      </c>
      <c r="F10">
        <v>2</v>
      </c>
      <c r="G10">
        <v>4</v>
      </c>
      <c r="I10" s="2">
        <v>10</v>
      </c>
      <c r="J10" s="2" t="s">
        <v>509</v>
      </c>
      <c r="L10" t="str">
        <f t="shared" si="3"/>
        <v>Demolitionist+Nightblade=Saboteur</v>
      </c>
    </row>
    <row r="11" spans="1:12" x14ac:dyDescent="0.25">
      <c r="A11" s="1" t="str">
        <f t="shared" si="0"/>
        <v>tagSkillClassName0205=[ms]Sorcerer[fs]Sorceress</v>
      </c>
      <c r="B11" t="s">
        <v>29</v>
      </c>
      <c r="C11" t="s">
        <v>30</v>
      </c>
      <c r="D11" t="str">
        <f t="shared" si="1"/>
        <v>Demolitionist</v>
      </c>
      <c r="E11" t="str">
        <f t="shared" si="2"/>
        <v>Arcanist</v>
      </c>
      <c r="F11">
        <v>2</v>
      </c>
      <c r="G11">
        <v>5</v>
      </c>
      <c r="I11" s="2">
        <v>11</v>
      </c>
      <c r="J11" s="2" t="s">
        <v>510</v>
      </c>
      <c r="L11" t="str">
        <f t="shared" si="3"/>
        <v>Demolitionist+Arcanist=[ms]Sorcerer[fs]Sorceress</v>
      </c>
    </row>
    <row r="12" spans="1:12" x14ac:dyDescent="0.25">
      <c r="A12" s="1" t="str">
        <f t="shared" si="0"/>
        <v>tagSkillClassName0206=Elementalist</v>
      </c>
      <c r="B12" t="s">
        <v>31</v>
      </c>
      <c r="C12" t="s">
        <v>32</v>
      </c>
      <c r="D12" t="str">
        <f t="shared" si="1"/>
        <v>Demolitionist</v>
      </c>
      <c r="E12" t="str">
        <f t="shared" si="2"/>
        <v>Shaman</v>
      </c>
      <c r="F12">
        <v>2</v>
      </c>
      <c r="G12">
        <v>6</v>
      </c>
      <c r="I12" s="2">
        <v>12</v>
      </c>
      <c r="J12" s="2" t="s">
        <v>32</v>
      </c>
      <c r="L12" t="str">
        <f t="shared" si="3"/>
        <v>Demolitionist+Shaman=Elementalist</v>
      </c>
    </row>
    <row r="13" spans="1:12" x14ac:dyDescent="0.25">
      <c r="A13" s="1" t="str">
        <f t="shared" si="0"/>
        <v>tagSkillClassName0207=Efreet</v>
      </c>
      <c r="B13" t="s">
        <v>33</v>
      </c>
      <c r="C13" t="s">
        <v>34</v>
      </c>
      <c r="D13" t="str">
        <f t="shared" si="1"/>
        <v>Demolitionist</v>
      </c>
      <c r="E13" t="str">
        <f t="shared" si="2"/>
        <v>Necromancer</v>
      </c>
      <c r="F13">
        <v>2</v>
      </c>
      <c r="G13">
        <v>7</v>
      </c>
      <c r="I13" s="2">
        <v>13</v>
      </c>
      <c r="J13" s="2" t="s">
        <v>511</v>
      </c>
      <c r="L13" t="str">
        <f t="shared" si="3"/>
        <v>Demolitionist+Necromancer=Efreet</v>
      </c>
    </row>
    <row r="14" spans="1:12" x14ac:dyDescent="0.25">
      <c r="A14" s="1" t="str">
        <f t="shared" si="0"/>
        <v>tagSkillClassName0208=Gunner</v>
      </c>
      <c r="B14" t="s">
        <v>35</v>
      </c>
      <c r="C14" t="s">
        <v>36</v>
      </c>
      <c r="D14" t="str">
        <f t="shared" si="1"/>
        <v>Demolitionist</v>
      </c>
      <c r="E14" t="str">
        <f t="shared" si="2"/>
        <v>Ranger</v>
      </c>
      <c r="F14">
        <v>2</v>
      </c>
      <c r="G14">
        <v>8</v>
      </c>
      <c r="I14" s="2">
        <v>14</v>
      </c>
      <c r="J14" s="2" t="s">
        <v>512</v>
      </c>
      <c r="L14" t="str">
        <f t="shared" si="3"/>
        <v>Demolitionist+Ranger=Gunner</v>
      </c>
    </row>
    <row r="15" spans="1:12" x14ac:dyDescent="0.25">
      <c r="A15" s="1" t="str">
        <f t="shared" si="0"/>
        <v>tagSkillClassName0209=Sapper</v>
      </c>
      <c r="B15" t="s">
        <v>37</v>
      </c>
      <c r="C15" t="s">
        <v>38</v>
      </c>
      <c r="D15" t="str">
        <f t="shared" si="1"/>
        <v>Demolitionist</v>
      </c>
      <c r="E15" t="str">
        <f t="shared" si="2"/>
        <v>Coronus</v>
      </c>
      <c r="F15">
        <v>2</v>
      </c>
      <c r="G15">
        <v>9</v>
      </c>
      <c r="I15" s="2">
        <v>15</v>
      </c>
      <c r="J15" s="2" t="s">
        <v>513</v>
      </c>
      <c r="L15" t="str">
        <f t="shared" si="3"/>
        <v>Demolitionist+Coronus=Sapper</v>
      </c>
    </row>
    <row r="16" spans="1:12" x14ac:dyDescent="0.25">
      <c r="A16" s="1" t="str">
        <f t="shared" si="0"/>
        <v>tagSkillClassName0304=Witch Hunter</v>
      </c>
      <c r="B16" t="s">
        <v>39</v>
      </c>
      <c r="C16" t="s">
        <v>40</v>
      </c>
      <c r="D16" t="str">
        <f t="shared" si="1"/>
        <v>Occultist</v>
      </c>
      <c r="E16" t="str">
        <f t="shared" si="2"/>
        <v>Nightblade</v>
      </c>
      <c r="F16">
        <v>3</v>
      </c>
      <c r="G16">
        <v>4</v>
      </c>
      <c r="I16" s="2">
        <v>16</v>
      </c>
      <c r="J16" s="2" t="s">
        <v>514</v>
      </c>
      <c r="L16" t="str">
        <f t="shared" si="3"/>
        <v>Occultist+Nightblade=Witch Hunter</v>
      </c>
    </row>
    <row r="17" spans="1:12" x14ac:dyDescent="0.25">
      <c r="A17" s="1" t="str">
        <f t="shared" si="0"/>
        <v>tagSkillClassName0305=Warlock</v>
      </c>
      <c r="B17" t="s">
        <v>41</v>
      </c>
      <c r="C17" t="s">
        <v>42</v>
      </c>
      <c r="D17" t="str">
        <f t="shared" si="1"/>
        <v>Occultist</v>
      </c>
      <c r="E17" t="str">
        <f t="shared" si="2"/>
        <v>Arcanist</v>
      </c>
      <c r="F17">
        <v>3</v>
      </c>
      <c r="G17">
        <v>5</v>
      </c>
      <c r="I17" s="2">
        <v>17</v>
      </c>
      <c r="J17" s="2" t="s">
        <v>515</v>
      </c>
      <c r="L17" t="str">
        <f t="shared" si="3"/>
        <v>Occultist+Arcanist=Warlock</v>
      </c>
    </row>
    <row r="18" spans="1:12" x14ac:dyDescent="0.25">
      <c r="A18" s="1" t="str">
        <f t="shared" si="0"/>
        <v>tagSkillClassName0306=Conjurer</v>
      </c>
      <c r="B18" t="s">
        <v>43</v>
      </c>
      <c r="C18" t="s">
        <v>44</v>
      </c>
      <c r="D18" t="str">
        <f t="shared" si="1"/>
        <v>Occultist</v>
      </c>
      <c r="E18" t="str">
        <f t="shared" si="2"/>
        <v>Shaman</v>
      </c>
      <c r="F18">
        <v>3</v>
      </c>
      <c r="G18">
        <v>6</v>
      </c>
      <c r="I18" s="2">
        <v>18</v>
      </c>
      <c r="J18" s="2" t="s">
        <v>516</v>
      </c>
      <c r="L18" t="str">
        <f t="shared" si="3"/>
        <v>Occultist+Shaman=Conjurer</v>
      </c>
    </row>
    <row r="19" spans="1:12" x14ac:dyDescent="0.25">
      <c r="A19" s="1" t="str">
        <f t="shared" si="0"/>
        <v>tagSkillClassName0307=Demonologist</v>
      </c>
      <c r="B19" t="s">
        <v>45</v>
      </c>
      <c r="C19" t="s">
        <v>46</v>
      </c>
      <c r="D19" t="str">
        <f t="shared" si="1"/>
        <v>Occultist</v>
      </c>
      <c r="E19" t="str">
        <f t="shared" si="2"/>
        <v>Necromancer</v>
      </c>
      <c r="F19">
        <v>3</v>
      </c>
      <c r="G19">
        <v>7</v>
      </c>
      <c r="I19" s="2">
        <v>19</v>
      </c>
      <c r="J19" s="2" t="s">
        <v>517</v>
      </c>
      <c r="L19" t="str">
        <f t="shared" si="3"/>
        <v>Occultist+Necromancer=Demonologist</v>
      </c>
    </row>
    <row r="20" spans="1:12" x14ac:dyDescent="0.25">
      <c r="A20" s="1" t="str">
        <f t="shared" si="0"/>
        <v>tagSkillClassName0308=Demon Hunter</v>
      </c>
      <c r="B20" t="s">
        <v>47</v>
      </c>
      <c r="C20" t="s">
        <v>48</v>
      </c>
      <c r="D20" t="str">
        <f t="shared" si="1"/>
        <v>Occultist</v>
      </c>
      <c r="E20" t="str">
        <f t="shared" si="2"/>
        <v>Ranger</v>
      </c>
      <c r="F20">
        <v>3</v>
      </c>
      <c r="G20">
        <v>8</v>
      </c>
      <c r="I20" s="2">
        <v>20</v>
      </c>
      <c r="J20" s="2" t="s">
        <v>518</v>
      </c>
      <c r="L20" t="str">
        <f t="shared" si="3"/>
        <v>Occultist+Ranger=Demon Hunter</v>
      </c>
    </row>
    <row r="21" spans="1:12" x14ac:dyDescent="0.25">
      <c r="A21" s="1" t="str">
        <f t="shared" si="0"/>
        <v>tagSkillClassName0309=Riftmancer</v>
      </c>
      <c r="B21" t="s">
        <v>49</v>
      </c>
      <c r="C21" t="s">
        <v>50</v>
      </c>
      <c r="D21" t="str">
        <f t="shared" si="1"/>
        <v>Occultist</v>
      </c>
      <c r="E21" t="str">
        <f t="shared" si="2"/>
        <v>Coronus</v>
      </c>
      <c r="F21">
        <v>3</v>
      </c>
      <c r="G21">
        <v>9</v>
      </c>
      <c r="I21" s="2">
        <v>21</v>
      </c>
      <c r="J21" s="2" t="s">
        <v>519</v>
      </c>
      <c r="L21" t="str">
        <f t="shared" si="3"/>
        <v>Occultist+Coronus=Riftmancer</v>
      </c>
    </row>
    <row r="22" spans="1:12" x14ac:dyDescent="0.25">
      <c r="A22" s="1" t="str">
        <f t="shared" si="0"/>
        <v>tagSkillClassName0405=Spellbreaker</v>
      </c>
      <c r="B22" t="s">
        <v>51</v>
      </c>
      <c r="C22" t="s">
        <v>52</v>
      </c>
      <c r="D22" t="str">
        <f t="shared" si="1"/>
        <v>Nightblade</v>
      </c>
      <c r="E22" t="str">
        <f t="shared" si="2"/>
        <v>Arcanist</v>
      </c>
      <c r="F22">
        <v>4</v>
      </c>
      <c r="G22">
        <v>5</v>
      </c>
      <c r="I22" s="2">
        <v>22</v>
      </c>
      <c r="J22" s="2" t="s">
        <v>520</v>
      </c>
      <c r="L22" t="str">
        <f t="shared" si="3"/>
        <v>Nightblade+Arcanist=Spellbreaker</v>
      </c>
    </row>
    <row r="23" spans="1:12" x14ac:dyDescent="0.25">
      <c r="A23" s="1" t="str">
        <f t="shared" si="0"/>
        <v>tagSkillClassName0406=Trickster</v>
      </c>
      <c r="B23" t="s">
        <v>53</v>
      </c>
      <c r="C23" t="s">
        <v>54</v>
      </c>
      <c r="D23" t="str">
        <f t="shared" si="1"/>
        <v>Nightblade</v>
      </c>
      <c r="E23" t="str">
        <f t="shared" si="2"/>
        <v>Shaman</v>
      </c>
      <c r="F23">
        <v>4</v>
      </c>
      <c r="G23">
        <v>6</v>
      </c>
      <c r="I23" s="2">
        <v>23</v>
      </c>
      <c r="J23" s="2" t="s">
        <v>521</v>
      </c>
      <c r="L23" t="str">
        <f t="shared" si="3"/>
        <v>Nightblade+Shaman=Trickster</v>
      </c>
    </row>
    <row r="24" spans="1:12" x14ac:dyDescent="0.25">
      <c r="A24" s="1" t="str">
        <f t="shared" si="0"/>
        <v>tagSkillClassName0407=Dread Assassin</v>
      </c>
      <c r="B24" t="s">
        <v>55</v>
      </c>
      <c r="C24" t="s">
        <v>56</v>
      </c>
      <c r="D24" t="str">
        <f t="shared" si="1"/>
        <v>Nightblade</v>
      </c>
      <c r="E24" t="str">
        <f t="shared" si="2"/>
        <v>Necromancer</v>
      </c>
      <c r="F24">
        <v>4</v>
      </c>
      <c r="G24">
        <v>7</v>
      </c>
      <c r="I24" s="2">
        <v>24</v>
      </c>
      <c r="J24" s="2" t="s">
        <v>522</v>
      </c>
      <c r="L24" t="str">
        <f t="shared" si="3"/>
        <v>Nightblade+Necromancer=Dread Assassin</v>
      </c>
    </row>
    <row r="25" spans="1:12" x14ac:dyDescent="0.25">
      <c r="A25" s="1" t="str">
        <f t="shared" si="0"/>
        <v>tagSkillClassName0408=Assassin</v>
      </c>
      <c r="B25" t="s">
        <v>57</v>
      </c>
      <c r="C25" t="s">
        <v>58</v>
      </c>
      <c r="D25" t="str">
        <f t="shared" si="1"/>
        <v>Nightblade</v>
      </c>
      <c r="E25" t="str">
        <f t="shared" si="2"/>
        <v>Ranger</v>
      </c>
      <c r="F25">
        <v>4</v>
      </c>
      <c r="G25">
        <v>8</v>
      </c>
      <c r="I25" s="2">
        <v>25</v>
      </c>
      <c r="J25" s="2" t="s">
        <v>523</v>
      </c>
      <c r="L25" t="str">
        <f t="shared" si="3"/>
        <v>Nightblade+Ranger=Assassin</v>
      </c>
    </row>
    <row r="26" spans="1:12" x14ac:dyDescent="0.25">
      <c r="A26" s="1" t="str">
        <f t="shared" si="0"/>
        <v>tagSkillClassName0409=Mystic Assassin</v>
      </c>
      <c r="B26" t="s">
        <v>59</v>
      </c>
      <c r="C26" t="s">
        <v>60</v>
      </c>
      <c r="D26" t="str">
        <f t="shared" si="1"/>
        <v>Nightblade</v>
      </c>
      <c r="E26" t="str">
        <f t="shared" si="2"/>
        <v>Coronus</v>
      </c>
      <c r="F26">
        <v>4</v>
      </c>
      <c r="G26">
        <v>9</v>
      </c>
      <c r="I26" s="2">
        <v>26</v>
      </c>
      <c r="J26" s="2" t="s">
        <v>524</v>
      </c>
      <c r="L26" t="str">
        <f t="shared" si="3"/>
        <v>Nightblade+Coronus=Mystic Assassin</v>
      </c>
    </row>
    <row r="27" spans="1:12" x14ac:dyDescent="0.25">
      <c r="A27" s="1" t="str">
        <f t="shared" si="0"/>
        <v>tagSkillClassName0506=Druid</v>
      </c>
      <c r="B27" t="s">
        <v>61</v>
      </c>
      <c r="C27" t="s">
        <v>62</v>
      </c>
      <c r="D27" t="str">
        <f t="shared" si="1"/>
        <v>Arcanist</v>
      </c>
      <c r="E27" t="str">
        <f t="shared" si="2"/>
        <v>Shaman</v>
      </c>
      <c r="F27">
        <v>5</v>
      </c>
      <c r="G27">
        <v>6</v>
      </c>
      <c r="I27" s="2">
        <v>27</v>
      </c>
      <c r="J27" s="2" t="s">
        <v>525</v>
      </c>
      <c r="L27" t="str">
        <f t="shared" si="3"/>
        <v>Arcanist+Shaman=Druid</v>
      </c>
    </row>
    <row r="28" spans="1:12" x14ac:dyDescent="0.25">
      <c r="A28" s="1" t="str">
        <f t="shared" si="0"/>
        <v>tagSkillClassName0507=Arch Wizard</v>
      </c>
      <c r="B28" t="s">
        <v>63</v>
      </c>
      <c r="C28" t="s">
        <v>64</v>
      </c>
      <c r="D28" t="str">
        <f t="shared" si="1"/>
        <v>Arcanist</v>
      </c>
      <c r="E28" t="str">
        <f t="shared" si="2"/>
        <v>Necromancer</v>
      </c>
      <c r="F28">
        <v>5</v>
      </c>
      <c r="G28">
        <v>7</v>
      </c>
      <c r="I28" s="2">
        <v>28</v>
      </c>
      <c r="J28" s="2" t="s">
        <v>526</v>
      </c>
      <c r="L28" t="str">
        <f t="shared" si="3"/>
        <v>Arcanist+Necromancer=Arch Wizard</v>
      </c>
    </row>
    <row r="29" spans="1:12" x14ac:dyDescent="0.25">
      <c r="A29" s="1" t="str">
        <f t="shared" si="0"/>
        <v>tagSkillClassName0508=Spellblade</v>
      </c>
      <c r="B29" t="s">
        <v>65</v>
      </c>
      <c r="C29" t="s">
        <v>80</v>
      </c>
      <c r="D29" t="str">
        <f t="shared" si="1"/>
        <v>Arcanist</v>
      </c>
      <c r="E29" t="str">
        <f t="shared" si="2"/>
        <v>Ranger</v>
      </c>
      <c r="F29">
        <v>5</v>
      </c>
      <c r="G29">
        <v>8</v>
      </c>
      <c r="I29" s="2">
        <v>29</v>
      </c>
      <c r="J29" s="2" t="s">
        <v>527</v>
      </c>
      <c r="L29" t="str">
        <f t="shared" si="3"/>
        <v>Arcanist+Ranger=Spellblade</v>
      </c>
    </row>
    <row r="30" spans="1:12" x14ac:dyDescent="0.25">
      <c r="A30" s="1" t="str">
        <f t="shared" si="0"/>
        <v>tagSkillClassName0509=Channeler</v>
      </c>
      <c r="B30" t="s">
        <v>67</v>
      </c>
      <c r="C30" t="s">
        <v>68</v>
      </c>
      <c r="D30" t="str">
        <f t="shared" si="1"/>
        <v>Arcanist</v>
      </c>
      <c r="E30" t="str">
        <f t="shared" si="2"/>
        <v>Coronus</v>
      </c>
      <c r="F30">
        <v>5</v>
      </c>
      <c r="G30">
        <v>9</v>
      </c>
      <c r="I30" s="2">
        <v>30</v>
      </c>
      <c r="J30" s="2" t="s">
        <v>528</v>
      </c>
      <c r="L30" t="str">
        <f t="shared" si="3"/>
        <v>Arcanist+Coronus=Channeler</v>
      </c>
    </row>
    <row r="31" spans="1:12" x14ac:dyDescent="0.25">
      <c r="A31" s="1" t="str">
        <f t="shared" si="0"/>
        <v>tagSkillClassName0607=Spirit Walker</v>
      </c>
      <c r="B31" t="s">
        <v>69</v>
      </c>
      <c r="C31" t="s">
        <v>70</v>
      </c>
      <c r="D31" t="str">
        <f t="shared" si="1"/>
        <v>Shaman</v>
      </c>
      <c r="E31" t="str">
        <f t="shared" si="2"/>
        <v>Necromancer</v>
      </c>
      <c r="F31">
        <v>6</v>
      </c>
      <c r="G31">
        <v>7</v>
      </c>
      <c r="L31" t="str">
        <f t="shared" si="3"/>
        <v>Shaman+Necromancer=Spirit Walker</v>
      </c>
    </row>
    <row r="32" spans="1:12" x14ac:dyDescent="0.25">
      <c r="A32" s="1" t="str">
        <f t="shared" si="0"/>
        <v>tagSkillClassName0608=Warder</v>
      </c>
      <c r="B32" t="s">
        <v>71</v>
      </c>
      <c r="C32" t="s">
        <v>66</v>
      </c>
      <c r="D32" t="str">
        <f t="shared" si="1"/>
        <v>Shaman</v>
      </c>
      <c r="E32" t="str">
        <f t="shared" si="2"/>
        <v>Ranger</v>
      </c>
      <c r="F32">
        <v>6</v>
      </c>
      <c r="G32">
        <v>8</v>
      </c>
      <c r="L32" t="str">
        <f t="shared" si="3"/>
        <v>Shaman+Ranger=Warder</v>
      </c>
    </row>
    <row r="33" spans="1:12" x14ac:dyDescent="0.25">
      <c r="A33" s="1" t="str">
        <f t="shared" si="0"/>
        <v>tagSkillClassName0609=Hedge Wizard</v>
      </c>
      <c r="B33" t="s">
        <v>72</v>
      </c>
      <c r="C33" t="s">
        <v>73</v>
      </c>
      <c r="D33" t="str">
        <f t="shared" si="1"/>
        <v>Shaman</v>
      </c>
      <c r="E33" t="str">
        <f t="shared" si="2"/>
        <v>Coronus</v>
      </c>
      <c r="F33">
        <v>6</v>
      </c>
      <c r="G33">
        <v>9</v>
      </c>
      <c r="L33" t="str">
        <f t="shared" si="3"/>
        <v>Shaman+Coronus=Hedge Wizard</v>
      </c>
    </row>
    <row r="34" spans="1:12" x14ac:dyDescent="0.25">
      <c r="A34" s="1" t="str">
        <f t="shared" si="0"/>
        <v>tagSkillClassName0708=Witcher</v>
      </c>
      <c r="B34" t="s">
        <v>74</v>
      </c>
      <c r="C34" t="s">
        <v>75</v>
      </c>
      <c r="D34" t="str">
        <f t="shared" si="1"/>
        <v>Necromancer</v>
      </c>
      <c r="E34" t="str">
        <f t="shared" si="2"/>
        <v>Ranger</v>
      </c>
      <c r="F34">
        <v>7</v>
      </c>
      <c r="G34">
        <v>8</v>
      </c>
      <c r="L34" t="str">
        <f t="shared" si="3"/>
        <v>Necromancer+Ranger=Witcher</v>
      </c>
    </row>
    <row r="35" spans="1:12" x14ac:dyDescent="0.25">
      <c r="A35" s="1" t="str">
        <f t="shared" si="0"/>
        <v>tagSkillClassName0709=Lich</v>
      </c>
      <c r="B35" t="s">
        <v>76</v>
      </c>
      <c r="C35" t="s">
        <v>79</v>
      </c>
      <c r="D35" t="str">
        <f t="shared" si="1"/>
        <v>Necromancer</v>
      </c>
      <c r="E35" t="str">
        <f t="shared" si="2"/>
        <v>Coronus</v>
      </c>
      <c r="F35">
        <v>7</v>
      </c>
      <c r="G35">
        <v>9</v>
      </c>
      <c r="L35" t="str">
        <f t="shared" si="3"/>
        <v>Necromancer+Coronus=Lich</v>
      </c>
    </row>
    <row r="36" spans="1:12" x14ac:dyDescent="0.25">
      <c r="A36" s="1" t="str">
        <f t="shared" si="0"/>
        <v>tagSkillClassName0809=Mystic Ranger</v>
      </c>
      <c r="B36" t="s">
        <v>78</v>
      </c>
      <c r="C36" t="s">
        <v>77</v>
      </c>
      <c r="D36" t="str">
        <f t="shared" si="1"/>
        <v>Ranger</v>
      </c>
      <c r="E36" t="str">
        <f t="shared" si="2"/>
        <v>Coronus</v>
      </c>
      <c r="F36">
        <v>8</v>
      </c>
      <c r="G36">
        <v>9</v>
      </c>
      <c r="L36" t="str">
        <f t="shared" si="3"/>
        <v>Ranger+Coronus=Mystic Ranger</v>
      </c>
    </row>
  </sheetData>
  <sortState ref="B1:B39">
    <sortCondition ref="B1:B39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6"/>
  <sheetViews>
    <sheetView topLeftCell="A209" workbookViewId="0">
      <selection activeCell="E247" sqref="E247"/>
    </sheetView>
  </sheetViews>
  <sheetFormatPr defaultRowHeight="15" x14ac:dyDescent="0.25"/>
  <cols>
    <col min="1" max="1" width="30.5703125" bestFit="1" customWidth="1"/>
    <col min="2" max="2" width="26.140625" bestFit="1" customWidth="1"/>
    <col min="3" max="3" width="24.28515625" bestFit="1" customWidth="1"/>
  </cols>
  <sheetData>
    <row r="1" spans="1:5" x14ac:dyDescent="0.25">
      <c r="A1" t="s">
        <v>81</v>
      </c>
    </row>
    <row r="3" spans="1:5" x14ac:dyDescent="0.25">
      <c r="A3" t="s">
        <v>82</v>
      </c>
      <c r="B3" t="s">
        <v>83</v>
      </c>
      <c r="C3" t="s">
        <v>253</v>
      </c>
      <c r="E3" t="str">
        <f>IF((A3&amp;"="&amp;B3&amp;C3)="=","",A3&amp;"="&amp;B3&amp;C3)</f>
        <v>tagMapDevilsCrossing01=Devil's Crossing^r (DAIL0021) (ABCDEFGH)</v>
      </c>
    </row>
    <row r="4" spans="1:5" x14ac:dyDescent="0.25">
      <c r="A4" t="s">
        <v>84</v>
      </c>
      <c r="B4" t="s">
        <v>85</v>
      </c>
      <c r="C4" t="s">
        <v>253</v>
      </c>
      <c r="E4" t="str">
        <f t="shared" ref="E4:E67" si="0">IF((A4&amp;"="&amp;B4&amp;C4)="=","",A4&amp;"="&amp;B4&amp;C4)</f>
        <v>tagMapLowerCrossing01=Lower Crossing^r (DAIL0021) (ABCDEFGH)</v>
      </c>
    </row>
    <row r="5" spans="1:5" x14ac:dyDescent="0.25">
      <c r="A5" t="s">
        <v>86</v>
      </c>
      <c r="B5" t="s">
        <v>87</v>
      </c>
      <c r="C5" t="s">
        <v>253</v>
      </c>
      <c r="E5" t="str">
        <f t="shared" si="0"/>
        <v>tagMapBurialHill=Burial Hill^r (DAIL0021) (ABCDEFGH)</v>
      </c>
    </row>
    <row r="6" spans="1:5" x14ac:dyDescent="0.25">
      <c r="A6" t="s">
        <v>88</v>
      </c>
      <c r="B6" t="s">
        <v>89</v>
      </c>
      <c r="C6" t="s">
        <v>253</v>
      </c>
      <c r="E6" t="str">
        <f t="shared" si="0"/>
        <v>tagMapOldDump=The Old Dump^r (DAIL0021) (ABCDEFGH)</v>
      </c>
    </row>
    <row r="7" spans="1:5" x14ac:dyDescent="0.25">
      <c r="A7" t="s">
        <v>90</v>
      </c>
      <c r="B7" t="s">
        <v>91</v>
      </c>
      <c r="C7" t="s">
        <v>253</v>
      </c>
      <c r="E7" t="str">
        <f t="shared" si="0"/>
        <v>tagMapFoggyBank=Foggy Bank^r (DAIL0021) (ABCDEFGH)</v>
      </c>
    </row>
    <row r="8" spans="1:5" x14ac:dyDescent="0.25">
      <c r="A8" t="s">
        <v>92</v>
      </c>
      <c r="B8" t="s">
        <v>91</v>
      </c>
      <c r="C8" t="s">
        <v>253</v>
      </c>
      <c r="E8" t="str">
        <f t="shared" si="0"/>
        <v>tagMapBurrwitchRoad01=Foggy Bank^r (DAIL0021) (ABCDEFGH)</v>
      </c>
    </row>
    <row r="9" spans="1:5" x14ac:dyDescent="0.25">
      <c r="A9" t="s">
        <v>93</v>
      </c>
      <c r="B9" t="s">
        <v>94</v>
      </c>
      <c r="C9" t="s">
        <v>253</v>
      </c>
      <c r="E9" t="str">
        <f t="shared" si="0"/>
        <v>tagMapWightmire01=Wightmire^r (DAIL0021) (ABCDEFGH)</v>
      </c>
    </row>
    <row r="10" spans="1:5" x14ac:dyDescent="0.25">
      <c r="A10" t="s">
        <v>95</v>
      </c>
      <c r="B10" t="s">
        <v>96</v>
      </c>
      <c r="C10" t="s">
        <v>253</v>
      </c>
      <c r="E10" t="str">
        <f t="shared" si="0"/>
        <v>tagMapSoddenHollow=Sodden Hollow^r (DAIL0021) (ABCDEFGH)</v>
      </c>
    </row>
    <row r="11" spans="1:5" x14ac:dyDescent="0.25">
      <c r="A11" t="s">
        <v>97</v>
      </c>
      <c r="B11" t="s">
        <v>98</v>
      </c>
      <c r="C11" t="s">
        <v>253</v>
      </c>
      <c r="E11" t="str">
        <f t="shared" si="0"/>
        <v>tagMapFloodedPassage01=The Flooded Passage^r (DAIL0021) (ABCDEFGH)</v>
      </c>
    </row>
    <row r="12" spans="1:5" x14ac:dyDescent="0.25">
      <c r="A12" t="s">
        <v>99</v>
      </c>
      <c r="B12" t="s">
        <v>100</v>
      </c>
      <c r="C12" t="s">
        <v>253</v>
      </c>
      <c r="E12" t="str">
        <f t="shared" si="0"/>
        <v>tagMapBurrwitchOutskirts01=Burrwitch Outskirts^r (DAIL0021) (ABCDEFGH)</v>
      </c>
    </row>
    <row r="13" spans="1:5" x14ac:dyDescent="0.25">
      <c r="A13" t="s">
        <v>101</v>
      </c>
      <c r="B13" t="s">
        <v>102</v>
      </c>
      <c r="C13" t="s">
        <v>253</v>
      </c>
      <c r="E13" t="str">
        <f t="shared" si="0"/>
        <v>tagMapMolderingFields=Moldering Fields^r (DAIL0021) (ABCDEFGH)</v>
      </c>
    </row>
    <row r="14" spans="1:5" x14ac:dyDescent="0.25">
      <c r="A14" t="s">
        <v>103</v>
      </c>
      <c r="B14" t="s">
        <v>104</v>
      </c>
      <c r="C14" t="s">
        <v>253</v>
      </c>
      <c r="E14" t="str">
        <f t="shared" si="0"/>
        <v>tagMapMudRow=Mud Row^r (DAIL0021) (ABCDEFGH)</v>
      </c>
    </row>
    <row r="15" spans="1:5" x14ac:dyDescent="0.25">
      <c r="A15" t="s">
        <v>105</v>
      </c>
      <c r="B15" t="s">
        <v>106</v>
      </c>
      <c r="C15" t="s">
        <v>253</v>
      </c>
      <c r="E15" t="str">
        <f t="shared" si="0"/>
        <v>tagMapBurrwitchVillage01=Burrwitch Village^r (DAIL0021) (ABCDEFGH)</v>
      </c>
    </row>
    <row r="16" spans="1:5" x14ac:dyDescent="0.25">
      <c r="A16" t="s">
        <v>107</v>
      </c>
      <c r="B16" t="s">
        <v>108</v>
      </c>
      <c r="C16" t="s">
        <v>253</v>
      </c>
      <c r="E16" t="str">
        <f t="shared" si="0"/>
        <v>tagMapWardensCellar01=The Warden's Cellar^r (DAIL0021) (ABCDEFGH)</v>
      </c>
    </row>
    <row r="17" spans="1:5" x14ac:dyDescent="0.25">
      <c r="A17" t="s">
        <v>109</v>
      </c>
      <c r="B17" t="s">
        <v>110</v>
      </c>
      <c r="C17" t="s">
        <v>253</v>
      </c>
      <c r="E17" t="str">
        <f t="shared" si="0"/>
        <v>tagMapWardensLabratory01=Underground Transit^r (DAIL0021) (ABCDEFGH)</v>
      </c>
    </row>
    <row r="18" spans="1:5" x14ac:dyDescent="0.25">
      <c r="A18" t="s">
        <v>111</v>
      </c>
      <c r="B18" t="s">
        <v>112</v>
      </c>
      <c r="C18" t="s">
        <v>253</v>
      </c>
      <c r="E18" t="str">
        <f t="shared" si="0"/>
        <v>tagMapWardensLabratory02=Hidden Laboratory^r (DAIL0021) (ABCDEFGH)</v>
      </c>
    </row>
    <row r="19" spans="1:5" x14ac:dyDescent="0.25">
      <c r="A19" t="s">
        <v>113</v>
      </c>
      <c r="B19" t="s">
        <v>114</v>
      </c>
      <c r="C19" t="s">
        <v>253</v>
      </c>
      <c r="E19" t="str">
        <f t="shared" si="0"/>
        <v>tagMapLaboratoryStorerooms=Abandoned Storerooms^r (DAIL0021) (ABCDEFGH)</v>
      </c>
    </row>
    <row r="20" spans="1:5" x14ac:dyDescent="0.25">
      <c r="A20" t="s">
        <v>115</v>
      </c>
      <c r="B20" t="s">
        <v>116</v>
      </c>
      <c r="C20" t="s">
        <v>253</v>
      </c>
      <c r="E20" t="str">
        <f t="shared" si="0"/>
        <v>tagMapLaboratoryJail=Underground Jail^r (DAIL0021) (ABCDEFGH)</v>
      </c>
    </row>
    <row r="21" spans="1:5" x14ac:dyDescent="0.25">
      <c r="A21" t="s">
        <v>117</v>
      </c>
      <c r="B21" t="s">
        <v>118</v>
      </c>
      <c r="C21" t="s">
        <v>253</v>
      </c>
      <c r="E21" t="str">
        <f t="shared" si="0"/>
        <v>tagMapLaboratoryLivingQuarters=Living Quarters^r (DAIL0021) (ABCDEFGH)</v>
      </c>
    </row>
    <row r="22" spans="1:5" x14ac:dyDescent="0.25">
      <c r="A22" t="s">
        <v>119</v>
      </c>
      <c r="B22" t="s">
        <v>120</v>
      </c>
      <c r="C22" t="s">
        <v>253</v>
      </c>
      <c r="E22" t="str">
        <f t="shared" si="0"/>
        <v>tagMapLaboratoryInner=Inner Laboratory^r (DAIL0021) (ABCDEFGH)</v>
      </c>
    </row>
    <row r="23" spans="1:5" x14ac:dyDescent="0.25">
      <c r="A23" t="s">
        <v>121</v>
      </c>
      <c r="B23" t="s">
        <v>122</v>
      </c>
      <c r="C23" t="s">
        <v>253</v>
      </c>
      <c r="E23" t="str">
        <f t="shared" si="0"/>
        <v>tagMapOminousLair=Ominous Lair^r (DAIL0021) (ABCDEFGH)</v>
      </c>
    </row>
    <row r="24" spans="1:5" x14ac:dyDescent="0.25">
      <c r="A24" t="s">
        <v>123</v>
      </c>
      <c r="B24" t="s">
        <v>85</v>
      </c>
      <c r="C24" t="s">
        <v>253</v>
      </c>
      <c r="E24" t="str">
        <f t="shared" si="0"/>
        <v>tagMapLowerCrossing=Lower Crossing^r (DAIL0021) (ABCDEFGH)</v>
      </c>
    </row>
    <row r="25" spans="1:5" x14ac:dyDescent="0.25">
      <c r="A25" t="s">
        <v>124</v>
      </c>
      <c r="B25" t="s">
        <v>125</v>
      </c>
      <c r="C25" t="s">
        <v>253</v>
      </c>
      <c r="E25" t="str">
        <f t="shared" si="0"/>
        <v>tagMapHallowedHill=Hallowed Hill^r (DAIL0021) (ABCDEFGH)</v>
      </c>
    </row>
    <row r="26" spans="1:5" x14ac:dyDescent="0.25">
      <c r="A26" t="s">
        <v>126</v>
      </c>
      <c r="B26" t="s">
        <v>127</v>
      </c>
      <c r="C26" t="s">
        <v>253</v>
      </c>
      <c r="E26" t="str">
        <f t="shared" si="0"/>
        <v>tagMapBurrwitchSlums=Burrwitch Slums^r (DAIL0021) (ABCDEFGH)</v>
      </c>
    </row>
    <row r="27" spans="1:5" x14ac:dyDescent="0.25">
      <c r="A27" t="s">
        <v>128</v>
      </c>
      <c r="B27" t="s">
        <v>129</v>
      </c>
      <c r="C27" t="s">
        <v>253</v>
      </c>
      <c r="E27" t="str">
        <f t="shared" si="0"/>
        <v>tagMapDumpingGrounds=Dumping Grounds^r (DAIL0021) (ABCDEFGH)</v>
      </c>
    </row>
    <row r="28" spans="1:5" x14ac:dyDescent="0.25">
      <c r="A28" t="s">
        <v>130</v>
      </c>
      <c r="B28" t="s">
        <v>131</v>
      </c>
      <c r="C28" t="s">
        <v>253</v>
      </c>
      <c r="E28" t="str">
        <f t="shared" si="0"/>
        <v>tagMapAbandonedWaterfront=Abandoned Waterfront^r (DAIL0021) (ABCDEFGH)</v>
      </c>
    </row>
    <row r="29" spans="1:5" x14ac:dyDescent="0.25">
      <c r="A29" t="s">
        <v>132</v>
      </c>
      <c r="B29" t="s">
        <v>133</v>
      </c>
      <c r="C29" t="s">
        <v>253</v>
      </c>
      <c r="E29" t="str">
        <f t="shared" si="0"/>
        <v>tagMapMerchantsRow=Merchant's Row^r (DAIL0021) (ABCDEFGH)</v>
      </c>
    </row>
    <row r="30" spans="1:5" x14ac:dyDescent="0.25">
      <c r="A30" t="s">
        <v>134</v>
      </c>
      <c r="B30" t="s">
        <v>135</v>
      </c>
      <c r="C30" t="s">
        <v>253</v>
      </c>
      <c r="E30" t="str">
        <f t="shared" si="0"/>
        <v>tagMapBurrwitchCenter=Burrwitch Center^r (DAIL0021) (ABCDEFGH)</v>
      </c>
    </row>
    <row r="31" spans="1:5" x14ac:dyDescent="0.25">
      <c r="A31" t="s">
        <v>136</v>
      </c>
      <c r="B31" t="s">
        <v>137</v>
      </c>
      <c r="C31" t="s">
        <v>253</v>
      </c>
      <c r="E31" t="str">
        <f t="shared" si="0"/>
        <v>tagMapBurrwitchEstates=Burrwitch Estates^r (DAIL0021) (ABCDEFGH)</v>
      </c>
    </row>
    <row r="32" spans="1:5" x14ac:dyDescent="0.25">
      <c r="A32" t="s">
        <v>138</v>
      </c>
      <c r="B32" t="s">
        <v>139</v>
      </c>
      <c r="C32" t="s">
        <v>253</v>
      </c>
      <c r="E32" t="str">
        <f t="shared" si="0"/>
        <v>tagMapBrokenTeeth=Broken Teeth^r (DAIL0021) (ABCDEFGH)</v>
      </c>
    </row>
    <row r="33" spans="1:5" x14ac:dyDescent="0.25">
      <c r="A33" t="s">
        <v>140</v>
      </c>
      <c r="B33" t="s">
        <v>141</v>
      </c>
      <c r="C33" t="s">
        <v>253</v>
      </c>
      <c r="E33" t="str">
        <f t="shared" si="0"/>
        <v>tagMapDevilsSpur=Devil's Spur^r (DAIL0021) (ABCDEFGH)</v>
      </c>
    </row>
    <row r="34" spans="1:5" x14ac:dyDescent="0.25">
      <c r="A34" t="s">
        <v>142</v>
      </c>
      <c r="B34" t="s">
        <v>143</v>
      </c>
      <c r="C34" t="s">
        <v>253</v>
      </c>
      <c r="E34" t="str">
        <f t="shared" si="0"/>
        <v>tagMapNecropolis=Necropolis^r (DAIL0021) (ABCDEFGH)</v>
      </c>
    </row>
    <row r="35" spans="1:5" x14ac:dyDescent="0.25">
      <c r="A35" t="s">
        <v>144</v>
      </c>
      <c r="B35" t="s">
        <v>145</v>
      </c>
      <c r="C35" t="s">
        <v>253</v>
      </c>
      <c r="E35" t="str">
        <f t="shared" si="0"/>
        <v>tagMapOldGrove=Old Grove^r (DAIL0021) (ABCDEFGH)</v>
      </c>
    </row>
    <row r="36" spans="1:5" x14ac:dyDescent="0.25">
      <c r="A36" t="s">
        <v>146</v>
      </c>
      <c r="B36" t="s">
        <v>147</v>
      </c>
      <c r="C36" t="s">
        <v>253</v>
      </c>
      <c r="E36" t="str">
        <f t="shared" si="0"/>
        <v>tagMapVoidlands=Obsidian Throne^r (DAIL0021) (ABCDEFGH)</v>
      </c>
    </row>
    <row r="37" spans="1:5" x14ac:dyDescent="0.25">
      <c r="A37" t="s">
        <v>148</v>
      </c>
      <c r="B37" t="s">
        <v>149</v>
      </c>
      <c r="C37" t="s">
        <v>253</v>
      </c>
      <c r="E37" t="str">
        <f t="shared" si="0"/>
        <v>tagMapVoidlands02=Ashen Waste^r (DAIL0021) (ABCDEFGH)</v>
      </c>
    </row>
    <row r="38" spans="1:5" x14ac:dyDescent="0.25">
      <c r="A38" t="s">
        <v>150</v>
      </c>
      <c r="B38" t="s">
        <v>151</v>
      </c>
      <c r="C38" t="s">
        <v>253</v>
      </c>
      <c r="E38" t="str">
        <f t="shared" si="0"/>
        <v>tagMapVoidlands03=The Forsaken Wastes^r (DAIL0021) (ABCDEFGH)</v>
      </c>
    </row>
    <row r="39" spans="1:5" x14ac:dyDescent="0.25">
      <c r="A39" t="s">
        <v>152</v>
      </c>
      <c r="B39" t="s">
        <v>153</v>
      </c>
      <c r="C39" t="s">
        <v>253</v>
      </c>
      <c r="E39" t="str">
        <f t="shared" si="0"/>
        <v>tagMapEastMarsh01=East Marsh^r (DAIL0021) (ABCDEFGH)</v>
      </c>
    </row>
    <row r="40" spans="1:5" x14ac:dyDescent="0.25">
      <c r="A40" t="s">
        <v>154</v>
      </c>
      <c r="B40" t="s">
        <v>155</v>
      </c>
      <c r="C40" t="s">
        <v>253</v>
      </c>
      <c r="E40" t="str">
        <f t="shared" si="0"/>
        <v>tagMapEastMarsh02=Noxious Glade^r (DAIL0021) (ABCDEFGH)</v>
      </c>
    </row>
    <row r="41" spans="1:5" x14ac:dyDescent="0.25">
      <c r="A41" t="s">
        <v>156</v>
      </c>
      <c r="B41" t="s">
        <v>157</v>
      </c>
      <c r="C41" t="s">
        <v>253</v>
      </c>
      <c r="E41" t="str">
        <f t="shared" si="0"/>
        <v>tagMapEastMarsh03=Craig's Crags^r (DAIL0021) (ABCDEFGH)</v>
      </c>
    </row>
    <row r="42" spans="1:5" x14ac:dyDescent="0.25">
      <c r="E42" t="str">
        <f t="shared" si="0"/>
        <v/>
      </c>
    </row>
    <row r="43" spans="1:5" x14ac:dyDescent="0.25">
      <c r="A43" t="s">
        <v>158</v>
      </c>
      <c r="B43" t="s">
        <v>159</v>
      </c>
      <c r="C43" t="s">
        <v>253</v>
      </c>
      <c r="E43" t="str">
        <f t="shared" si="0"/>
        <v>tagMapBrokenHills=Broken Hills^r (DAIL0021) (ABCDEFGH)</v>
      </c>
    </row>
    <row r="44" spans="1:5" x14ac:dyDescent="0.25">
      <c r="A44" t="s">
        <v>160</v>
      </c>
      <c r="B44" t="s">
        <v>161</v>
      </c>
      <c r="C44" t="s">
        <v>253</v>
      </c>
      <c r="E44" t="str">
        <f t="shared" si="0"/>
        <v>tagMapOldArkovia=Old Arkovia^r (DAIL0021) (ABCDEFGH)</v>
      </c>
    </row>
    <row r="45" spans="1:5" x14ac:dyDescent="0.25">
      <c r="A45" t="s">
        <v>162</v>
      </c>
      <c r="B45" t="s">
        <v>163</v>
      </c>
      <c r="C45" t="s">
        <v>253</v>
      </c>
      <c r="E45" t="str">
        <f t="shared" si="0"/>
        <v>tagMapArkovianFoothills=Arkovian Foothills^r (DAIL0021) (ABCDEFGH)</v>
      </c>
    </row>
    <row r="46" spans="1:5" x14ac:dyDescent="0.25">
      <c r="A46" t="s">
        <v>164</v>
      </c>
      <c r="B46" t="s">
        <v>165</v>
      </c>
      <c r="C46" t="s">
        <v>253</v>
      </c>
      <c r="E46" t="str">
        <f t="shared" si="0"/>
        <v>tagMapKymons=Kymon's Retreat^r (DAIL0021) (ABCDEFGH)</v>
      </c>
    </row>
    <row r="47" spans="1:5" x14ac:dyDescent="0.25">
      <c r="A47" t="s">
        <v>166</v>
      </c>
      <c r="B47" t="s">
        <v>167</v>
      </c>
      <c r="C47" t="s">
        <v>253</v>
      </c>
      <c r="E47" t="str">
        <f t="shared" si="0"/>
        <v>tagMapCoastRoad=Coast Road^r (DAIL0021) (ABCDEFGH)</v>
      </c>
    </row>
    <row r="48" spans="1:5" x14ac:dyDescent="0.25">
      <c r="A48" t="s">
        <v>168</v>
      </c>
      <c r="B48" t="s">
        <v>169</v>
      </c>
      <c r="C48" t="s">
        <v>253</v>
      </c>
      <c r="E48" t="str">
        <f t="shared" si="0"/>
        <v>tagMapTwinFalls=Twin Falls^r (DAIL0021) (ABCDEFGH)</v>
      </c>
    </row>
    <row r="49" spans="1:5" x14ac:dyDescent="0.25">
      <c r="A49" t="s">
        <v>170</v>
      </c>
      <c r="B49" t="s">
        <v>171</v>
      </c>
      <c r="C49" t="s">
        <v>253</v>
      </c>
      <c r="E49" t="str">
        <f t="shared" si="0"/>
        <v>tagMapFourHills=Four Hills^r (DAIL0021) (ABCDEFGH)</v>
      </c>
    </row>
    <row r="50" spans="1:5" x14ac:dyDescent="0.25">
      <c r="A50" t="s">
        <v>172</v>
      </c>
      <c r="B50" t="s">
        <v>173</v>
      </c>
      <c r="C50" t="s">
        <v>253</v>
      </c>
      <c r="E50" t="str">
        <f t="shared" si="0"/>
        <v>tagMapRockyCoast=Rocky Coast^r (DAIL0021) (ABCDEFGH)</v>
      </c>
    </row>
    <row r="51" spans="1:5" x14ac:dyDescent="0.25">
      <c r="A51" t="s">
        <v>174</v>
      </c>
      <c r="B51" t="s">
        <v>175</v>
      </c>
      <c r="C51" t="s">
        <v>253</v>
      </c>
      <c r="E51" t="str">
        <f t="shared" si="0"/>
        <v>tagMapNewHarbor=New Harbor^r (DAIL0021) (ABCDEFGH)</v>
      </c>
    </row>
    <row r="52" spans="1:5" x14ac:dyDescent="0.25">
      <c r="A52" t="s">
        <v>176</v>
      </c>
      <c r="B52" t="s">
        <v>177</v>
      </c>
      <c r="C52" t="s">
        <v>253</v>
      </c>
      <c r="E52" t="str">
        <f t="shared" si="0"/>
        <v>tagMapBarrenHighlands=Barren Highlands^r (DAIL0021) (ABCDEFGH)</v>
      </c>
    </row>
    <row r="53" spans="1:5" x14ac:dyDescent="0.25">
      <c r="A53" t="s">
        <v>178</v>
      </c>
      <c r="B53" t="s">
        <v>179</v>
      </c>
      <c r="C53" t="s">
        <v>253</v>
      </c>
      <c r="E53" t="str">
        <f t="shared" si="0"/>
        <v>tagMapCrumblingWatch=Crumbling Watch^r (DAIL0021) (ABCDEFGH)</v>
      </c>
    </row>
    <row r="54" spans="1:5" x14ac:dyDescent="0.25">
      <c r="A54" t="s">
        <v>180</v>
      </c>
      <c r="B54" t="s">
        <v>181</v>
      </c>
      <c r="C54" t="s">
        <v>253</v>
      </c>
      <c r="E54" t="str">
        <f t="shared" si="0"/>
        <v>tagMapCronleysHideout=Cronley's Hideout^r (DAIL0021) (ABCDEFGH)</v>
      </c>
    </row>
    <row r="55" spans="1:5" x14ac:dyDescent="0.25">
      <c r="E55" t="str">
        <f t="shared" si="0"/>
        <v/>
      </c>
    </row>
    <row r="56" spans="1:5" x14ac:dyDescent="0.25">
      <c r="A56" t="s">
        <v>182</v>
      </c>
      <c r="B56" t="s">
        <v>183</v>
      </c>
      <c r="C56" t="s">
        <v>253</v>
      </c>
      <c r="E56" t="str">
        <f t="shared" si="0"/>
        <v>tagMapSmugglersPass=Smuggler's Pass^r (DAIL0021) (ABCDEFGH)</v>
      </c>
    </row>
    <row r="57" spans="1:5" x14ac:dyDescent="0.25">
      <c r="A57" t="s">
        <v>184</v>
      </c>
      <c r="B57" t="s">
        <v>185</v>
      </c>
      <c r="C57" t="s">
        <v>253</v>
      </c>
      <c r="E57" t="str">
        <f t="shared" si="0"/>
        <v>tagMapDeadmansGulch=Deadman's Gulch^r (DAIL0021) (ABCDEFGH)</v>
      </c>
    </row>
    <row r="58" spans="1:5" x14ac:dyDescent="0.25">
      <c r="A58" t="s">
        <v>186</v>
      </c>
      <c r="B58" t="s">
        <v>187</v>
      </c>
      <c r="C58" t="s">
        <v>253</v>
      </c>
      <c r="E58" t="str">
        <f t="shared" si="0"/>
        <v>tagMapMountainDeeps=Mountain Deeps^r (DAIL0021) (ABCDEFGH)</v>
      </c>
    </row>
    <row r="59" spans="1:5" x14ac:dyDescent="0.25">
      <c r="E59" t="str">
        <f t="shared" si="0"/>
        <v/>
      </c>
    </row>
    <row r="60" spans="1:5" x14ac:dyDescent="0.25">
      <c r="A60" t="s">
        <v>188</v>
      </c>
      <c r="B60" t="s">
        <v>189</v>
      </c>
      <c r="C60" t="s">
        <v>253</v>
      </c>
      <c r="E60" t="str">
        <f t="shared" si="0"/>
        <v>tagMapDustyRoad=Prospector's Trail^r (DAIL0021) (ABCDEFGH)</v>
      </c>
    </row>
    <row r="61" spans="1:5" x14ac:dyDescent="0.25">
      <c r="A61" t="s">
        <v>190</v>
      </c>
      <c r="B61" t="s">
        <v>191</v>
      </c>
      <c r="C61" t="s">
        <v>253</v>
      </c>
      <c r="E61" t="str">
        <f t="shared" si="0"/>
        <v>tagMapShadedBasin=Shaded Basin^r (DAIL0021) (ABCDEFGH)</v>
      </c>
    </row>
    <row r="62" spans="1:5" x14ac:dyDescent="0.25">
      <c r="A62" t="s">
        <v>192</v>
      </c>
      <c r="B62" t="s">
        <v>193</v>
      </c>
      <c r="C62" t="s">
        <v>253</v>
      </c>
      <c r="E62" t="str">
        <f t="shared" si="0"/>
        <v>tagMapPineBarrens=Pine Barrens^r (DAIL0021) (ABCDEFGH)</v>
      </c>
    </row>
    <row r="63" spans="1:5" x14ac:dyDescent="0.25">
      <c r="A63" t="s">
        <v>194</v>
      </c>
      <c r="B63" t="s">
        <v>195</v>
      </c>
      <c r="C63" t="s">
        <v>253</v>
      </c>
      <c r="E63" t="str">
        <f t="shared" si="0"/>
        <v>tagMapJaggedWaste=Jagged Waste^r (DAIL0021) (ABCDEFGH)</v>
      </c>
    </row>
    <row r="64" spans="1:5" x14ac:dyDescent="0.25">
      <c r="A64" t="s">
        <v>196</v>
      </c>
      <c r="B64" t="s">
        <v>197</v>
      </c>
      <c r="C64" t="s">
        <v>253</v>
      </c>
      <c r="E64" t="str">
        <f t="shared" si="0"/>
        <v>tagMapJaggedWasteFort=Tyrant's Hold^r (DAIL0021) (ABCDEFGH)</v>
      </c>
    </row>
    <row r="65" spans="1:5" x14ac:dyDescent="0.25">
      <c r="E65" t="str">
        <f t="shared" si="0"/>
        <v/>
      </c>
    </row>
    <row r="66" spans="1:5" x14ac:dyDescent="0.25">
      <c r="A66" t="s">
        <v>198</v>
      </c>
      <c r="B66" t="s">
        <v>199</v>
      </c>
      <c r="C66" t="s">
        <v>253</v>
      </c>
      <c r="E66" t="str">
        <f t="shared" si="0"/>
        <v>tagMapWitheringFields=Withering Fields^r (DAIL0021) (ABCDEFGH)</v>
      </c>
    </row>
    <row r="67" spans="1:5" x14ac:dyDescent="0.25">
      <c r="A67" t="s">
        <v>200</v>
      </c>
      <c r="B67" t="s">
        <v>201</v>
      </c>
      <c r="C67" t="s">
        <v>253</v>
      </c>
      <c r="E67" t="str">
        <f t="shared" si="0"/>
        <v>tagMapHomestead=Homestead^r (DAIL0021) (ABCDEFGH)</v>
      </c>
    </row>
    <row r="68" spans="1:5" x14ac:dyDescent="0.25">
      <c r="A68" t="s">
        <v>202</v>
      </c>
      <c r="B68" t="s">
        <v>203</v>
      </c>
      <c r="C68" t="s">
        <v>253</v>
      </c>
      <c r="E68" t="str">
        <f t="shared" ref="E68:E95" si="1">IF((A68&amp;"="&amp;B68&amp;C68)="=","",A68&amp;"="&amp;B68&amp;C68)</f>
        <v>tagMapInfestedFarms=Infested Farms^r (DAIL0021) (ABCDEFGH)</v>
      </c>
    </row>
    <row r="69" spans="1:5" x14ac:dyDescent="0.25">
      <c r="A69" t="s">
        <v>204</v>
      </c>
      <c r="B69" t="s">
        <v>205</v>
      </c>
      <c r="C69" t="s">
        <v>253</v>
      </c>
      <c r="E69" t="str">
        <f t="shared" si="1"/>
        <v>tagMapRottedHarvest=Rotting Croplands^r (DAIL0021) (ABCDEFGH)</v>
      </c>
    </row>
    <row r="70" spans="1:5" x14ac:dyDescent="0.25">
      <c r="A70" t="s">
        <v>206</v>
      </c>
      <c r="B70" t="s">
        <v>207</v>
      </c>
      <c r="C70" t="s">
        <v>253</v>
      </c>
      <c r="E70" t="str">
        <f t="shared" si="1"/>
        <v>tagMapSorrowsBastionRoad=Fallow Fields^r (DAIL0021) (ABCDEFGH)</v>
      </c>
    </row>
    <row r="71" spans="1:5" x14ac:dyDescent="0.25">
      <c r="A71" t="s">
        <v>208</v>
      </c>
      <c r="B71" t="s">
        <v>209</v>
      </c>
      <c r="C71" t="s">
        <v>253</v>
      </c>
      <c r="E71" t="str">
        <f t="shared" si="1"/>
        <v>tagMapCorruptedPasture=The Gruesome Harvest^r (DAIL0021) (ABCDEFGH)</v>
      </c>
    </row>
    <row r="72" spans="1:5" x14ac:dyDescent="0.25">
      <c r="A72" t="s">
        <v>210</v>
      </c>
      <c r="B72" t="s">
        <v>211</v>
      </c>
      <c r="C72" t="s">
        <v>253</v>
      </c>
      <c r="E72" t="str">
        <f t="shared" si="1"/>
        <v>tagMapSorrowsBastion=Sorrow's Bastion^r (DAIL0021) (ABCDEFGH)</v>
      </c>
    </row>
    <row r="73" spans="1:5" x14ac:dyDescent="0.25">
      <c r="A73" t="s">
        <v>212</v>
      </c>
      <c r="B73" t="s">
        <v>213</v>
      </c>
      <c r="C73" t="s">
        <v>253</v>
      </c>
      <c r="E73" t="str">
        <f t="shared" si="1"/>
        <v>tagMapBloodGrove=The Blood Grove^r (DAIL0021) (ABCDEFGH)</v>
      </c>
    </row>
    <row r="74" spans="1:5" x14ac:dyDescent="0.25">
      <c r="A74" t="s">
        <v>214</v>
      </c>
      <c r="B74" t="s">
        <v>215</v>
      </c>
      <c r="C74" t="s">
        <v>253</v>
      </c>
      <c r="E74" t="str">
        <f t="shared" si="1"/>
        <v>tagMapDarkvaleMill=Gryver's Mill^r (DAIL0021) (ABCDEFGH)</v>
      </c>
    </row>
    <row r="75" spans="1:5" x14ac:dyDescent="0.25">
      <c r="A75" t="s">
        <v>216</v>
      </c>
      <c r="B75" t="s">
        <v>217</v>
      </c>
      <c r="C75" t="s">
        <v>253</v>
      </c>
      <c r="E75" t="str">
        <f t="shared" si="1"/>
        <v>tagMapBloodGroveMine=Morton's Claim^r (DAIL0021) (ABCDEFGH)</v>
      </c>
    </row>
    <row r="76" spans="1:5" x14ac:dyDescent="0.25">
      <c r="A76" t="s">
        <v>218</v>
      </c>
      <c r="B76" t="s">
        <v>219</v>
      </c>
      <c r="C76" t="s">
        <v>253</v>
      </c>
      <c r="E76" t="str">
        <f t="shared" si="1"/>
        <v>tagMapBloodGroveAetherMine=Stonerend Quarry^r (DAIL0021) (ABCDEFGH)</v>
      </c>
    </row>
    <row r="77" spans="1:5" x14ac:dyDescent="0.25">
      <c r="A77" t="s">
        <v>220</v>
      </c>
      <c r="B77" t="s">
        <v>221</v>
      </c>
      <c r="C77" t="s">
        <v>253</v>
      </c>
      <c r="E77" t="str">
        <f t="shared" si="1"/>
        <v>tagMapBloodGroveShrine=Shrine of the Forgotten God^r (DAIL0021) (ABCDEFGH)</v>
      </c>
    </row>
    <row r="78" spans="1:5" x14ac:dyDescent="0.25">
      <c r="A78" t="s">
        <v>222</v>
      </c>
      <c r="B78" t="s">
        <v>223</v>
      </c>
      <c r="C78" t="s">
        <v>253</v>
      </c>
      <c r="E78" t="str">
        <f t="shared" si="1"/>
        <v>tagMapDarkvale=Village of Darkvale^r (DAIL0021) (ABCDEFGH)</v>
      </c>
    </row>
    <row r="79" spans="1:5" x14ac:dyDescent="0.25">
      <c r="A79" t="s">
        <v>224</v>
      </c>
      <c r="B79" t="s">
        <v>225</v>
      </c>
      <c r="C79" t="s">
        <v>253</v>
      </c>
      <c r="E79" t="str">
        <f t="shared" si="1"/>
        <v>tagMapDarkvaleGate=Darkvale Gate^r (DAIL0021) (ABCDEFGH)</v>
      </c>
    </row>
    <row r="80" spans="1:5" x14ac:dyDescent="0.25">
      <c r="A80" t="s">
        <v>226</v>
      </c>
      <c r="B80" t="s">
        <v>227</v>
      </c>
      <c r="C80" t="s">
        <v>253</v>
      </c>
      <c r="E80" t="str">
        <f t="shared" si="1"/>
        <v>tagMapFactionFort=Fort Haron^r (DAIL0021) (ABCDEFGH)</v>
      </c>
    </row>
    <row r="81" spans="1:5" x14ac:dyDescent="0.25">
      <c r="A81" t="s">
        <v>228</v>
      </c>
      <c r="B81" t="s">
        <v>229</v>
      </c>
      <c r="C81" t="s">
        <v>253</v>
      </c>
      <c r="E81" t="str">
        <f t="shared" si="1"/>
        <v>tagMapInfestedField01=Thornsbury Farm^r (DAIL0021) (ABCDEFGH)</v>
      </c>
    </row>
    <row r="82" spans="1:5" x14ac:dyDescent="0.25">
      <c r="A82" t="s">
        <v>230</v>
      </c>
      <c r="B82" t="s">
        <v>231</v>
      </c>
      <c r="C82" t="s">
        <v>253</v>
      </c>
      <c r="E82" t="str">
        <f t="shared" si="1"/>
        <v>tagMapInfestedField02=Elmsworth Farm^r (DAIL0021) (ABCDEFGH)</v>
      </c>
    </row>
    <row r="83" spans="1:5" x14ac:dyDescent="0.25">
      <c r="A83" t="s">
        <v>232</v>
      </c>
      <c r="B83" t="s">
        <v>233</v>
      </c>
      <c r="C83" t="s">
        <v>253</v>
      </c>
      <c r="E83" t="str">
        <f t="shared" si="1"/>
        <v>tagMapConflagration01=The Conflagration^r (DAIL0021) (ABCDEFGH)</v>
      </c>
    </row>
    <row r="84" spans="1:5" x14ac:dyDescent="0.25">
      <c r="A84" t="s">
        <v>234</v>
      </c>
      <c r="B84" t="s">
        <v>235</v>
      </c>
      <c r="C84" t="s">
        <v>253</v>
      </c>
      <c r="E84" t="str">
        <f t="shared" si="1"/>
        <v>tagMapConflagration02=The Immolation^r (DAIL0021) (ABCDEFGH)</v>
      </c>
    </row>
    <row r="85" spans="1:5" x14ac:dyDescent="0.25">
      <c r="E85" t="str">
        <f t="shared" si="1"/>
        <v/>
      </c>
    </row>
    <row r="86" spans="1:5" x14ac:dyDescent="0.25">
      <c r="A86" t="s">
        <v>236</v>
      </c>
      <c r="B86" t="s">
        <v>237</v>
      </c>
      <c r="C86" t="s">
        <v>253</v>
      </c>
      <c r="E86" t="str">
        <f t="shared" si="1"/>
        <v>tagMapAlpineGate=Asterkarn Mountains^r (DAIL0021) (ABCDEFGH)</v>
      </c>
    </row>
    <row r="87" spans="1:5" x14ac:dyDescent="0.25">
      <c r="A87" t="s">
        <v>238</v>
      </c>
      <c r="B87" t="s">
        <v>239</v>
      </c>
      <c r="C87" t="s">
        <v>253</v>
      </c>
      <c r="E87" t="str">
        <f t="shared" si="1"/>
        <v>tagMapLedgewood=Ledgewood^r (DAIL0021) (ABCDEFGH)</v>
      </c>
    </row>
    <row r="88" spans="1:5" x14ac:dyDescent="0.25">
      <c r="A88" t="s">
        <v>240</v>
      </c>
      <c r="B88" t="s">
        <v>241</v>
      </c>
      <c r="C88" t="s">
        <v>253</v>
      </c>
      <c r="E88" t="str">
        <f t="shared" si="1"/>
        <v>tagMapAlpineRoad=Asterkarn Road^r (DAIL0021) (ABCDEFGH)</v>
      </c>
    </row>
    <row r="89" spans="1:5" x14ac:dyDescent="0.25">
      <c r="A89" t="s">
        <v>242</v>
      </c>
      <c r="B89" t="s">
        <v>243</v>
      </c>
      <c r="C89" t="s">
        <v>253</v>
      </c>
      <c r="E89" t="str">
        <f t="shared" si="1"/>
        <v>tagMapAlpineValley=Asterkarn Valley^r (DAIL0021) (ABCDEFGH)</v>
      </c>
    </row>
    <row r="90" spans="1:5" x14ac:dyDescent="0.25">
      <c r="A90" t="s">
        <v>244</v>
      </c>
      <c r="B90" t="s">
        <v>245</v>
      </c>
      <c r="C90" t="s">
        <v>253</v>
      </c>
      <c r="E90" t="str">
        <f t="shared" si="1"/>
        <v>tagMapAlpineFort=Fort Ikon^r (DAIL0021) (ABCDEFGH)</v>
      </c>
    </row>
    <row r="91" spans="1:5" x14ac:dyDescent="0.25">
      <c r="E91" t="str">
        <f t="shared" si="1"/>
        <v/>
      </c>
    </row>
    <row r="92" spans="1:5" x14ac:dyDescent="0.25">
      <c r="A92" t="s">
        <v>246</v>
      </c>
      <c r="B92" t="s">
        <v>245</v>
      </c>
      <c r="C92" t="s">
        <v>253</v>
      </c>
      <c r="E92" t="str">
        <f t="shared" si="1"/>
        <v>tagMapFortIkon=Fort Ikon^r (DAIL0021) (ABCDEFGH)</v>
      </c>
    </row>
    <row r="93" spans="1:5" x14ac:dyDescent="0.25">
      <c r="A93" t="s">
        <v>247</v>
      </c>
      <c r="B93" t="s">
        <v>248</v>
      </c>
      <c r="C93" t="s">
        <v>253</v>
      </c>
      <c r="E93" t="str">
        <f t="shared" si="1"/>
        <v>tagMapPlainsofStrife=Plains of Strife^r (DAIL0021) (ABCDEFGH)</v>
      </c>
    </row>
    <row r="94" spans="1:5" x14ac:dyDescent="0.25">
      <c r="A94" t="s">
        <v>249</v>
      </c>
      <c r="B94" t="s">
        <v>250</v>
      </c>
      <c r="C94" t="s">
        <v>253</v>
      </c>
      <c r="E94" t="str">
        <f t="shared" si="1"/>
        <v>tagMapNecropolisGate=Gates of Necropolis^r (DAIL0021) (ABCDEFGH)</v>
      </c>
    </row>
    <row r="95" spans="1:5" x14ac:dyDescent="0.25">
      <c r="A95" t="s">
        <v>251</v>
      </c>
      <c r="B95" t="s">
        <v>252</v>
      </c>
      <c r="C95" t="s">
        <v>253</v>
      </c>
      <c r="E95" t="str">
        <f t="shared" si="1"/>
        <v>tagMapNecropolisInterior=Necropolis Interior^r (DAIL0021) (ABCDEFGH)</v>
      </c>
    </row>
    <row r="98" spans="1:5" x14ac:dyDescent="0.25">
      <c r="A98" t="s">
        <v>254</v>
      </c>
    </row>
    <row r="100" spans="1:5" x14ac:dyDescent="0.25">
      <c r="A100" t="s">
        <v>255</v>
      </c>
      <c r="B100" t="s">
        <v>256</v>
      </c>
      <c r="C100" t="s">
        <v>253</v>
      </c>
      <c r="E100" t="str">
        <f t="shared" ref="E100" si="2">IF((A100&amp;"="&amp;B100&amp;C100)="=","",A100&amp;"="&amp;B100&amp;C100)</f>
        <v>tagWorldMapBurrwitchEstates=Burrwitch{^n}Estates^r (DAIL0021) (ABCDEFGH)</v>
      </c>
    </row>
    <row r="101" spans="1:5" x14ac:dyDescent="0.25">
      <c r="A101" t="s">
        <v>257</v>
      </c>
      <c r="B101" t="s">
        <v>258</v>
      </c>
      <c r="C101" t="s">
        <v>253</v>
      </c>
      <c r="E101" t="str">
        <f t="shared" ref="E101:E164" si="3">IF((A101&amp;"="&amp;B101&amp;C101)="=","",A101&amp;"="&amp;B101&amp;C101)</f>
        <v>tagWorldMapAbandonedWaterFront=Abandoned{^n}Waterfront^r (DAIL0021) (ABCDEFGH)</v>
      </c>
    </row>
    <row r="102" spans="1:5" x14ac:dyDescent="0.25">
      <c r="A102" t="s">
        <v>259</v>
      </c>
      <c r="B102" t="s">
        <v>260</v>
      </c>
      <c r="C102" t="s">
        <v>253</v>
      </c>
      <c r="E102" t="str">
        <f t="shared" si="3"/>
        <v>tagWorldMapBurrwitchVillage=Burrwitch{^n}Village^r (DAIL0021) (ABCDEFGH)</v>
      </c>
    </row>
    <row r="103" spans="1:5" x14ac:dyDescent="0.25">
      <c r="A103" t="s">
        <v>261</v>
      </c>
      <c r="B103" t="s">
        <v>262</v>
      </c>
      <c r="C103" t="s">
        <v>253</v>
      </c>
      <c r="E103" t="str">
        <f t="shared" si="3"/>
        <v>tagWorldMapHallowedHill=Hallowed{^n}Hill^r (DAIL0021) (ABCDEFGH)</v>
      </c>
    </row>
    <row r="104" spans="1:5" x14ac:dyDescent="0.25">
      <c r="A104" t="s">
        <v>263</v>
      </c>
      <c r="B104" t="s">
        <v>153</v>
      </c>
      <c r="C104" t="s">
        <v>253</v>
      </c>
      <c r="E104" t="str">
        <f t="shared" si="3"/>
        <v>tagWorldMapEastMarsh01=East Marsh^r (DAIL0021) (ABCDEFGH)</v>
      </c>
    </row>
    <row r="105" spans="1:5" x14ac:dyDescent="0.25">
      <c r="A105" t="s">
        <v>264</v>
      </c>
      <c r="B105" t="s">
        <v>157</v>
      </c>
      <c r="C105" t="s">
        <v>253</v>
      </c>
      <c r="E105" t="str">
        <f t="shared" si="3"/>
        <v>tagWorldMapEastMarsh02=Craig's Crags^r (DAIL0021) (ABCDEFGH)</v>
      </c>
    </row>
    <row r="106" spans="1:5" x14ac:dyDescent="0.25">
      <c r="A106" t="s">
        <v>265</v>
      </c>
      <c r="B106" t="s">
        <v>266</v>
      </c>
      <c r="C106" t="s">
        <v>253</v>
      </c>
      <c r="E106" t="str">
        <f t="shared" si="3"/>
        <v>tagWorldMapMudRow=Mud{^n}Row^r (DAIL0021) (ABCDEFGH)</v>
      </c>
    </row>
    <row r="107" spans="1:5" x14ac:dyDescent="0.25">
      <c r="A107" t="s">
        <v>267</v>
      </c>
      <c r="B107" t="s">
        <v>268</v>
      </c>
      <c r="C107" t="s">
        <v>253</v>
      </c>
      <c r="E107" t="str">
        <f t="shared" si="3"/>
        <v>tagWorldMapMolderingFields=Moldering{^n}Fields^r (DAIL0021) (ABCDEFGH)</v>
      </c>
    </row>
    <row r="108" spans="1:5" x14ac:dyDescent="0.25">
      <c r="A108" t="s">
        <v>269</v>
      </c>
      <c r="B108" t="s">
        <v>270</v>
      </c>
      <c r="C108" t="s">
        <v>253</v>
      </c>
      <c r="E108" t="str">
        <f t="shared" si="3"/>
        <v>tagWorldMapBurrwitchGraveyard=Burrwitch{^n}Graveyard^r (DAIL0021) (ABCDEFGH)</v>
      </c>
    </row>
    <row r="109" spans="1:5" x14ac:dyDescent="0.25">
      <c r="A109" t="s">
        <v>271</v>
      </c>
      <c r="B109" t="s">
        <v>272</v>
      </c>
      <c r="C109" t="s">
        <v>253</v>
      </c>
      <c r="E109" t="str">
        <f t="shared" si="3"/>
        <v>tagWorldMapBurrwitchOutskirts=Burrwitch{^n}Outskirts^r (DAIL0021) (ABCDEFGH)</v>
      </c>
    </row>
    <row r="110" spans="1:5" x14ac:dyDescent="0.25">
      <c r="A110" t="s">
        <v>273</v>
      </c>
      <c r="B110" t="s">
        <v>274</v>
      </c>
      <c r="C110" t="s">
        <v>253</v>
      </c>
      <c r="E110" t="str">
        <f t="shared" si="3"/>
        <v>tagWorldMapTheFoggyBank=The Foggy{^n}Bank^r (DAIL0021) (ABCDEFGH)</v>
      </c>
    </row>
    <row r="111" spans="1:5" x14ac:dyDescent="0.25">
      <c r="A111" t="s">
        <v>275</v>
      </c>
      <c r="B111" t="s">
        <v>276</v>
      </c>
      <c r="C111" t="s">
        <v>253</v>
      </c>
      <c r="E111" t="str">
        <f t="shared" si="3"/>
        <v>tagWorldMapSoddenHollow=Sodden{^n}Hollow^r (DAIL0021) (ABCDEFGH)</v>
      </c>
    </row>
    <row r="112" spans="1:5" x14ac:dyDescent="0.25">
      <c r="A112" t="s">
        <v>277</v>
      </c>
      <c r="B112" t="s">
        <v>94</v>
      </c>
      <c r="C112" t="s">
        <v>253</v>
      </c>
      <c r="E112" t="str">
        <f t="shared" si="3"/>
        <v>tagWorldMapWightmire=Wightmire^r (DAIL0021) (ABCDEFGH)</v>
      </c>
    </row>
    <row r="113" spans="1:5" x14ac:dyDescent="0.25">
      <c r="A113" t="s">
        <v>278</v>
      </c>
      <c r="B113" t="s">
        <v>279</v>
      </c>
      <c r="C113" t="s">
        <v>253</v>
      </c>
      <c r="E113" t="str">
        <f t="shared" si="3"/>
        <v>tagWorldMapTheOldDump=The Old{^n}Dump^r (DAIL0021) (ABCDEFGH)</v>
      </c>
    </row>
    <row r="114" spans="1:5" x14ac:dyDescent="0.25">
      <c r="A114" t="s">
        <v>280</v>
      </c>
      <c r="B114" t="s">
        <v>281</v>
      </c>
      <c r="C114" t="s">
        <v>253</v>
      </c>
      <c r="E114" t="str">
        <f t="shared" si="3"/>
        <v>tagWorldMapBurialHill=Burial{^n}Hill^r (DAIL0021) (ABCDEFGH)</v>
      </c>
    </row>
    <row r="115" spans="1:5" x14ac:dyDescent="0.25">
      <c r="A115" t="s">
        <v>282</v>
      </c>
      <c r="B115" t="s">
        <v>283</v>
      </c>
      <c r="C115" t="s">
        <v>253</v>
      </c>
      <c r="E115" t="str">
        <f t="shared" si="3"/>
        <v>tagWorldMapLowerCrossing=Lower{^n}Crossing^r (DAIL0021) (ABCDEFGH)</v>
      </c>
    </row>
    <row r="116" spans="1:5" x14ac:dyDescent="0.25">
      <c r="A116" t="s">
        <v>284</v>
      </c>
      <c r="B116" t="s">
        <v>285</v>
      </c>
      <c r="C116" t="s">
        <v>253</v>
      </c>
      <c r="E116" t="str">
        <f t="shared" si="3"/>
        <v>tagWorldMapDevilsCrossing=Devil's{^n}Crossing^r (DAIL0021) (ABCDEFGH)</v>
      </c>
    </row>
    <row r="117" spans="1:5" x14ac:dyDescent="0.25">
      <c r="A117" t="s">
        <v>286</v>
      </c>
      <c r="B117" t="s">
        <v>287</v>
      </c>
      <c r="C117" t="s">
        <v>253</v>
      </c>
      <c r="E117" t="str">
        <f t="shared" si="3"/>
        <v>tagWorldMapKymonsRetreat=Kymon's{^n}Retreat^r (DAIL0021) (ABCDEFGH)</v>
      </c>
    </row>
    <row r="118" spans="1:5" x14ac:dyDescent="0.25">
      <c r="A118" t="s">
        <v>288</v>
      </c>
      <c r="B118" t="s">
        <v>289</v>
      </c>
      <c r="C118" t="s">
        <v>253</v>
      </c>
      <c r="E118" t="str">
        <f t="shared" si="3"/>
        <v>tagWorldMapArkovianFoothills=Arkovian{^n}Foothills^r (DAIL0021) (ABCDEFGH)</v>
      </c>
    </row>
    <row r="119" spans="1:5" x14ac:dyDescent="0.25">
      <c r="A119" t="s">
        <v>290</v>
      </c>
      <c r="B119" t="s">
        <v>291</v>
      </c>
      <c r="C119" t="s">
        <v>253</v>
      </c>
      <c r="E119" t="str">
        <f t="shared" si="3"/>
        <v>tagWorldMapCrumblingWatch=Crumbling{^n}Watch^r (DAIL0021) (ABCDEFGH)</v>
      </c>
    </row>
    <row r="120" spans="1:5" x14ac:dyDescent="0.25">
      <c r="A120" t="s">
        <v>292</v>
      </c>
      <c r="B120" t="s">
        <v>293</v>
      </c>
      <c r="C120" t="s">
        <v>253</v>
      </c>
      <c r="E120" t="str">
        <f t="shared" si="3"/>
        <v>tagWorldMapTheRockyCoast=The Rocky{^n}Coast^r (DAIL0021) (ABCDEFGH)</v>
      </c>
    </row>
    <row r="121" spans="1:5" x14ac:dyDescent="0.25">
      <c r="A121" t="s">
        <v>294</v>
      </c>
      <c r="B121" t="s">
        <v>295</v>
      </c>
      <c r="C121" t="s">
        <v>253</v>
      </c>
      <c r="E121" t="str">
        <f t="shared" si="3"/>
        <v>tagWorldMapStauntonMine=Staunton{^n}Mine^r (DAIL0021) (ABCDEFGH)</v>
      </c>
    </row>
    <row r="122" spans="1:5" x14ac:dyDescent="0.25">
      <c r="A122" t="s">
        <v>296</v>
      </c>
      <c r="B122" t="s">
        <v>297</v>
      </c>
      <c r="C122" t="s">
        <v>253</v>
      </c>
      <c r="E122" t="str">
        <f t="shared" si="3"/>
        <v>tagWorldMapNewHarbor=New{^n}Harbor^r (DAIL0021) (ABCDEFGH)</v>
      </c>
    </row>
    <row r="123" spans="1:5" x14ac:dyDescent="0.25">
      <c r="A123" t="s">
        <v>298</v>
      </c>
      <c r="B123" t="s">
        <v>299</v>
      </c>
      <c r="C123" t="s">
        <v>253</v>
      </c>
      <c r="E123" t="str">
        <f t="shared" si="3"/>
        <v>tagWorldMapTheFourHills=The Four{^n}Hills^r (DAIL0021) (ABCDEFGH)</v>
      </c>
    </row>
    <row r="124" spans="1:5" x14ac:dyDescent="0.25">
      <c r="A124" t="s">
        <v>300</v>
      </c>
      <c r="B124" t="s">
        <v>301</v>
      </c>
      <c r="C124" t="s">
        <v>253</v>
      </c>
      <c r="E124" t="str">
        <f t="shared" si="3"/>
        <v>tagWorldMapOldArkovia=Old{^n}Arkovia^r (DAIL0021) (ABCDEFGH)</v>
      </c>
    </row>
    <row r="125" spans="1:5" x14ac:dyDescent="0.25">
      <c r="A125" t="s">
        <v>302</v>
      </c>
      <c r="B125" t="s">
        <v>303</v>
      </c>
      <c r="C125" t="s">
        <v>253</v>
      </c>
      <c r="E125" t="str">
        <f t="shared" si="3"/>
        <v>tagWorldMapTheStepsOfTorment=The Steps{^n}Of Torment^r (DAIL0021) (ABCDEFGH)</v>
      </c>
    </row>
    <row r="126" spans="1:5" x14ac:dyDescent="0.25">
      <c r="A126" t="s">
        <v>304</v>
      </c>
      <c r="B126" t="s">
        <v>159</v>
      </c>
      <c r="C126" t="s">
        <v>253</v>
      </c>
      <c r="E126" t="str">
        <f t="shared" si="3"/>
        <v>tagWorldMapBrokenHills=Broken Hills^r (DAIL0021) (ABCDEFGH)</v>
      </c>
    </row>
    <row r="127" spans="1:5" x14ac:dyDescent="0.25">
      <c r="A127" t="s">
        <v>305</v>
      </c>
      <c r="B127" t="s">
        <v>169</v>
      </c>
      <c r="C127" t="s">
        <v>253</v>
      </c>
      <c r="E127" t="str">
        <f t="shared" si="3"/>
        <v>tagWorldMapTwinFalls=Twin Falls^r (DAIL0021) (ABCDEFGH)</v>
      </c>
    </row>
    <row r="128" spans="1:5" x14ac:dyDescent="0.25">
      <c r="A128" t="s">
        <v>306</v>
      </c>
      <c r="B128" t="s">
        <v>307</v>
      </c>
      <c r="C128" t="s">
        <v>253</v>
      </c>
      <c r="E128" t="str">
        <f t="shared" si="3"/>
        <v>tagWorldMapBarrenHighlands=Barren{^n}Highlands^r (DAIL0021) (ABCDEFGH)</v>
      </c>
    </row>
    <row r="129" spans="1:5" x14ac:dyDescent="0.25">
      <c r="A129" t="s">
        <v>308</v>
      </c>
      <c r="B129" t="s">
        <v>309</v>
      </c>
      <c r="C129" t="s">
        <v>253</v>
      </c>
      <c r="E129" t="str">
        <f t="shared" si="3"/>
        <v>tagWorldMapSmugglersPass=Smuggler's{^n}Pass^r (DAIL0021) (ABCDEFGH)</v>
      </c>
    </row>
    <row r="130" spans="1:5" x14ac:dyDescent="0.25">
      <c r="A130" t="s">
        <v>310</v>
      </c>
      <c r="B130" t="s">
        <v>311</v>
      </c>
      <c r="C130" t="s">
        <v>253</v>
      </c>
      <c r="E130" t="str">
        <f t="shared" si="3"/>
        <v>tagWorldMapProspectorsTrail=Prospector's{^n}Trail^r (DAIL0021) (ABCDEFGH)</v>
      </c>
    </row>
    <row r="131" spans="1:5" x14ac:dyDescent="0.25">
      <c r="A131" t="s">
        <v>312</v>
      </c>
      <c r="B131" t="s">
        <v>185</v>
      </c>
      <c r="C131" t="s">
        <v>253</v>
      </c>
      <c r="E131" t="str">
        <f t="shared" si="3"/>
        <v>tagWorldMapDeadmansGulch=Deadman's Gulch^r (DAIL0021) (ABCDEFGH)</v>
      </c>
    </row>
    <row r="132" spans="1:5" x14ac:dyDescent="0.25">
      <c r="A132" t="s">
        <v>313</v>
      </c>
      <c r="B132" t="s">
        <v>314</v>
      </c>
      <c r="C132" t="s">
        <v>253</v>
      </c>
      <c r="E132" t="str">
        <f t="shared" si="3"/>
        <v>tagWorldMapImmolation=Immolation^r (DAIL0021) (ABCDEFGH)</v>
      </c>
    </row>
    <row r="133" spans="1:5" x14ac:dyDescent="0.25">
      <c r="A133" t="s">
        <v>315</v>
      </c>
      <c r="B133" t="s">
        <v>316</v>
      </c>
      <c r="C133" t="s">
        <v>253</v>
      </c>
      <c r="E133" t="str">
        <f t="shared" si="3"/>
        <v>tagWorldMapMountainDeeps=Mountain{^n}Deeps^r (DAIL0021) (ABCDEFGH)</v>
      </c>
    </row>
    <row r="134" spans="1:5" x14ac:dyDescent="0.25">
      <c r="A134" t="s">
        <v>317</v>
      </c>
      <c r="B134" t="s">
        <v>318</v>
      </c>
      <c r="C134" t="s">
        <v>253</v>
      </c>
      <c r="E134" t="str">
        <f t="shared" si="3"/>
        <v>tagWorldMapPineBarrens=Pine{^n}Barrens^r (DAIL0021) (ABCDEFGH)</v>
      </c>
    </row>
    <row r="135" spans="1:5" x14ac:dyDescent="0.25">
      <c r="A135" t="s">
        <v>319</v>
      </c>
      <c r="B135" t="s">
        <v>320</v>
      </c>
      <c r="C135" t="s">
        <v>253</v>
      </c>
      <c r="E135" t="str">
        <f t="shared" si="3"/>
        <v>tagWorldMapJaggedWaste=Jagged{^n}Waste^r (DAIL0021) (ABCDEFGH)</v>
      </c>
    </row>
    <row r="136" spans="1:5" x14ac:dyDescent="0.25">
      <c r="A136" t="s">
        <v>321</v>
      </c>
      <c r="B136" t="s">
        <v>191</v>
      </c>
      <c r="C136" t="s">
        <v>253</v>
      </c>
      <c r="E136" t="str">
        <f t="shared" si="3"/>
        <v>tagWorldMapShadedBasin=Shaded Basin^r (DAIL0021) (ABCDEFGH)</v>
      </c>
    </row>
    <row r="137" spans="1:5" x14ac:dyDescent="0.25">
      <c r="A137" t="s">
        <v>322</v>
      </c>
      <c r="B137" t="s">
        <v>323</v>
      </c>
      <c r="C137" t="s">
        <v>253</v>
      </c>
      <c r="E137" t="str">
        <f t="shared" si="3"/>
        <v>tagWorldMapTyrantsHold=Tyrant's{^n}Hold^r (DAIL0021) (ABCDEFGH)</v>
      </c>
    </row>
    <row r="138" spans="1:5" x14ac:dyDescent="0.25">
      <c r="A138" t="s">
        <v>324</v>
      </c>
      <c r="B138" t="s">
        <v>325</v>
      </c>
      <c r="C138" t="s">
        <v>253</v>
      </c>
      <c r="E138" t="str">
        <f t="shared" si="3"/>
        <v>tagWorldMapAureateValley=Aureate{^n}Valley^r (DAIL0021) (ABCDEFGH)</v>
      </c>
    </row>
    <row r="139" spans="1:5" x14ac:dyDescent="0.25">
      <c r="A139" t="s">
        <v>326</v>
      </c>
      <c r="B139" t="s">
        <v>327</v>
      </c>
      <c r="C139" t="s">
        <v>253</v>
      </c>
      <c r="E139" t="str">
        <f t="shared" si="3"/>
        <v>tagWorldMapWitheringFields=Withering{^n}Fields^r (DAIL0021) (ABCDEFGH)</v>
      </c>
    </row>
    <row r="140" spans="1:5" x14ac:dyDescent="0.25">
      <c r="A140" t="s">
        <v>328</v>
      </c>
      <c r="B140" t="s">
        <v>201</v>
      </c>
      <c r="C140" t="s">
        <v>253</v>
      </c>
      <c r="E140" t="str">
        <f t="shared" si="3"/>
        <v>tagWorldMapHomestead=Homestead^r (DAIL0021) (ABCDEFGH)</v>
      </c>
    </row>
    <row r="141" spans="1:5" x14ac:dyDescent="0.25">
      <c r="A141" t="s">
        <v>329</v>
      </c>
      <c r="B141" t="s">
        <v>330</v>
      </c>
      <c r="C141" t="s">
        <v>253</v>
      </c>
      <c r="E141" t="str">
        <f t="shared" si="3"/>
        <v>tagWorldMapConflagration=Conflagration^r (DAIL0021) (ABCDEFGH)</v>
      </c>
    </row>
    <row r="142" spans="1:5" x14ac:dyDescent="0.25">
      <c r="A142" t="s">
        <v>331</v>
      </c>
      <c r="B142" t="s">
        <v>203</v>
      </c>
      <c r="C142" t="s">
        <v>253</v>
      </c>
      <c r="E142" t="str">
        <f t="shared" si="3"/>
        <v>tagWorldMapInfestedFarms=Infested Farms^r (DAIL0021) (ABCDEFGH)</v>
      </c>
    </row>
    <row r="143" spans="1:5" x14ac:dyDescent="0.25">
      <c r="A143" t="s">
        <v>332</v>
      </c>
      <c r="B143" t="s">
        <v>333</v>
      </c>
      <c r="C143" t="s">
        <v>253</v>
      </c>
      <c r="E143" t="str">
        <f t="shared" si="3"/>
        <v>tagWorldMapRottingCroplands=Rotting{^n}Croplands^r (DAIL0021) (ABCDEFGH)</v>
      </c>
    </row>
    <row r="144" spans="1:5" x14ac:dyDescent="0.25">
      <c r="A144" t="s">
        <v>334</v>
      </c>
      <c r="B144" t="s">
        <v>335</v>
      </c>
      <c r="C144" t="s">
        <v>253</v>
      </c>
      <c r="E144" t="str">
        <f t="shared" si="3"/>
        <v>tagWorldMapGruesomeHarvest=The Gruesome{^n}Harvest^r (DAIL0021) (ABCDEFGH)</v>
      </c>
    </row>
    <row r="145" spans="1:5" x14ac:dyDescent="0.25">
      <c r="A145" t="s">
        <v>336</v>
      </c>
      <c r="B145" t="s">
        <v>207</v>
      </c>
      <c r="C145" t="s">
        <v>253</v>
      </c>
      <c r="E145" t="str">
        <f t="shared" si="3"/>
        <v>tagWorldMapSorrowsBastionRoad=Fallow Fields^r (DAIL0021) (ABCDEFGH)</v>
      </c>
    </row>
    <row r="146" spans="1:5" x14ac:dyDescent="0.25">
      <c r="A146" t="s">
        <v>337</v>
      </c>
      <c r="B146" t="s">
        <v>211</v>
      </c>
      <c r="C146" t="s">
        <v>253</v>
      </c>
      <c r="E146" t="str">
        <f t="shared" si="3"/>
        <v>tagWorldMapSorrowsBastion=Sorrow's Bastion^r (DAIL0021) (ABCDEFGH)</v>
      </c>
    </row>
    <row r="147" spans="1:5" x14ac:dyDescent="0.25">
      <c r="A147" t="s">
        <v>338</v>
      </c>
      <c r="B147" t="s">
        <v>339</v>
      </c>
      <c r="C147" t="s">
        <v>253</v>
      </c>
      <c r="E147" t="str">
        <f t="shared" si="3"/>
        <v>tagWorldMapBloodGrove=Blood{^n}Grove^r (DAIL0021) (ABCDEFGH)</v>
      </c>
    </row>
    <row r="148" spans="1:5" x14ac:dyDescent="0.25">
      <c r="A148" t="s">
        <v>340</v>
      </c>
      <c r="B148" t="s">
        <v>341</v>
      </c>
      <c r="C148" t="s">
        <v>253</v>
      </c>
      <c r="E148" t="str">
        <f t="shared" si="3"/>
        <v>tagWorldMapDarkvaleMill=Gryver's{^n}Mill^r (DAIL0021) (ABCDEFGH)</v>
      </c>
    </row>
    <row r="149" spans="1:5" x14ac:dyDescent="0.25">
      <c r="A149" t="s">
        <v>342</v>
      </c>
      <c r="B149" t="s">
        <v>343</v>
      </c>
      <c r="C149" t="s">
        <v>253</v>
      </c>
      <c r="E149" t="str">
        <f t="shared" si="3"/>
        <v>tagWorldMapDarkvale=Village Of{^n}Darkvale^r (DAIL0021) (ABCDEFGH)</v>
      </c>
    </row>
    <row r="150" spans="1:5" x14ac:dyDescent="0.25">
      <c r="A150" t="s">
        <v>344</v>
      </c>
      <c r="B150" t="s">
        <v>225</v>
      </c>
      <c r="C150" t="s">
        <v>253</v>
      </c>
      <c r="E150" t="str">
        <f t="shared" si="3"/>
        <v>tagWorldMapDarkvaleGate=Darkvale Gate^r (DAIL0021) (ABCDEFGH)</v>
      </c>
    </row>
    <row r="151" spans="1:5" x14ac:dyDescent="0.25">
      <c r="A151" t="s">
        <v>345</v>
      </c>
      <c r="B151" t="s">
        <v>227</v>
      </c>
      <c r="C151" t="s">
        <v>253</v>
      </c>
      <c r="E151" t="str">
        <f t="shared" si="3"/>
        <v>tagWorldMapFactionFort=Fort Haron^r (DAIL0021) (ABCDEFGH)</v>
      </c>
    </row>
    <row r="152" spans="1:5" x14ac:dyDescent="0.25">
      <c r="A152" t="s">
        <v>346</v>
      </c>
      <c r="B152" t="s">
        <v>347</v>
      </c>
      <c r="C152" t="s">
        <v>253</v>
      </c>
      <c r="E152" t="str">
        <f t="shared" si="3"/>
        <v>tagWorldMapBloodGroveMine=Morton's{^n}Claim^r (DAIL0021) (ABCDEFGH)</v>
      </c>
    </row>
    <row r="153" spans="1:5" x14ac:dyDescent="0.25">
      <c r="A153" t="s">
        <v>348</v>
      </c>
      <c r="B153" t="s">
        <v>245</v>
      </c>
      <c r="C153" t="s">
        <v>253</v>
      </c>
      <c r="E153" t="str">
        <f t="shared" si="3"/>
        <v>tagWorldMapFortIkon=Fort Ikon^r (DAIL0021) (ABCDEFGH)</v>
      </c>
    </row>
    <row r="154" spans="1:5" x14ac:dyDescent="0.25">
      <c r="A154" t="s">
        <v>349</v>
      </c>
      <c r="B154" t="s">
        <v>350</v>
      </c>
      <c r="C154" t="s">
        <v>253</v>
      </c>
      <c r="E154" t="str">
        <f t="shared" si="3"/>
        <v>tagWorldMapBattlefield=Plains{^n}Of Strife^r (DAIL0021) (ABCDEFGH)</v>
      </c>
    </row>
    <row r="155" spans="1:5" x14ac:dyDescent="0.25">
      <c r="A155" t="s">
        <v>351</v>
      </c>
      <c r="B155" t="s">
        <v>352</v>
      </c>
      <c r="C155" t="s">
        <v>253</v>
      </c>
      <c r="E155" t="str">
        <f t="shared" si="3"/>
        <v>tagWorldMapNecropolis=The Necropolis^r (DAIL0021) (ABCDEFGH)</v>
      </c>
    </row>
    <row r="156" spans="1:5" x14ac:dyDescent="0.25">
      <c r="A156" t="s">
        <v>353</v>
      </c>
      <c r="B156" t="s">
        <v>354</v>
      </c>
      <c r="C156" t="s">
        <v>253</v>
      </c>
      <c r="E156" t="str">
        <f t="shared" si="3"/>
        <v>tagWorldMapAsterkarnRoad=Asterkarn{^n}Road^r (DAIL0021) (ABCDEFGH)</v>
      </c>
    </row>
    <row r="157" spans="1:5" x14ac:dyDescent="0.25">
      <c r="A157" t="s">
        <v>355</v>
      </c>
      <c r="B157" t="s">
        <v>356</v>
      </c>
      <c r="C157" t="s">
        <v>253</v>
      </c>
      <c r="E157" t="str">
        <f t="shared" si="3"/>
        <v>tagWorldMapAsterkarnValley=Asterkarn{^n}Valley^r (DAIL0021) (ABCDEFGH)</v>
      </c>
    </row>
    <row r="158" spans="1:5" x14ac:dyDescent="0.25">
      <c r="A158" t="s">
        <v>357</v>
      </c>
      <c r="B158" t="s">
        <v>358</v>
      </c>
      <c r="C158" t="s">
        <v>253</v>
      </c>
      <c r="E158" t="str">
        <f t="shared" si="3"/>
        <v>tagWorldMapBastionOfChaos=Bastion{^n}Of Chaos^r (DAIL0021) (ABCDEFGH)</v>
      </c>
    </row>
    <row r="159" spans="1:5" x14ac:dyDescent="0.25">
      <c r="A159" t="s">
        <v>359</v>
      </c>
      <c r="B159" t="s">
        <v>360</v>
      </c>
      <c r="C159" t="s">
        <v>253</v>
      </c>
      <c r="E159" t="str">
        <f t="shared" si="3"/>
        <v>tagWorldMapTombofWatchers=Tomb Of{^n}The Watchers^r (DAIL0021) (ABCDEFGH)</v>
      </c>
    </row>
    <row r="160" spans="1:5" x14ac:dyDescent="0.25">
      <c r="A160" t="s">
        <v>361</v>
      </c>
      <c r="B160" t="s">
        <v>362</v>
      </c>
      <c r="C160" t="s">
        <v>253</v>
      </c>
      <c r="E160" t="str">
        <f t="shared" si="3"/>
        <v>tagWorldMapTombofArchon=Tomb Of{^n}The Archon^r (DAIL0021) (ABCDEFGH)</v>
      </c>
    </row>
    <row r="161" spans="1:5" x14ac:dyDescent="0.25">
      <c r="A161" t="s">
        <v>363</v>
      </c>
      <c r="B161" t="s">
        <v>364</v>
      </c>
      <c r="C161" t="s">
        <v>253</v>
      </c>
      <c r="E161" t="str">
        <f t="shared" si="3"/>
        <v>tagWorldMapNecropolisGates=Gates{^n}Of Necropolis^r (DAIL0021) (ABCDEFGH)</v>
      </c>
    </row>
    <row r="162" spans="1:5" x14ac:dyDescent="0.25">
      <c r="A162" t="s">
        <v>365</v>
      </c>
      <c r="B162" t="s">
        <v>366</v>
      </c>
      <c r="C162" t="s">
        <v>253</v>
      </c>
      <c r="E162" t="str">
        <f t="shared" si="3"/>
        <v>tagWorldMapHiddenPath=The Hidden Path^r (DAIL0021) (ABCDEFGH)</v>
      </c>
    </row>
    <row r="163" spans="1:5" x14ac:dyDescent="0.25">
      <c r="A163" t="s">
        <v>367</v>
      </c>
      <c r="B163" t="s">
        <v>368</v>
      </c>
      <c r="C163" t="s">
        <v>253</v>
      </c>
      <c r="E163" t="str">
        <f t="shared" si="3"/>
        <v>tagWorldMapWitchGodTemple=Temple of the Three^r (DAIL0021) (ABCDEFGH)</v>
      </c>
    </row>
    <row r="164" spans="1:5" x14ac:dyDescent="0.25">
      <c r="A164" t="s">
        <v>369</v>
      </c>
      <c r="B164" t="s">
        <v>370</v>
      </c>
      <c r="C164" t="s">
        <v>253</v>
      </c>
      <c r="E164" t="str">
        <f t="shared" si="3"/>
        <v>tagWorldMapWitchGodBoss=Sanctum of the Witch Gods^r (DAIL0021) (ABCDEFGH)</v>
      </c>
    </row>
    <row r="165" spans="1:5" x14ac:dyDescent="0.25">
      <c r="A165" t="s">
        <v>371</v>
      </c>
      <c r="B165" t="s">
        <v>372</v>
      </c>
      <c r="C165" t="s">
        <v>253</v>
      </c>
      <c r="E165" t="str">
        <f t="shared" ref="E165" si="4">IF((A165&amp;"="&amp;B165&amp;C165)="=","",A165&amp;"="&amp;B165&amp;C165)</f>
        <v>tagWorldMapCorpseCave=Foundation{^n} of Corpses^r (DAIL0021) (ABCDEFGH)</v>
      </c>
    </row>
    <row r="167" spans="1:5" x14ac:dyDescent="0.25">
      <c r="A167" t="s">
        <v>373</v>
      </c>
    </row>
    <row r="169" spans="1:5" x14ac:dyDescent="0.25">
      <c r="A169" t="s">
        <v>374</v>
      </c>
      <c r="B169" t="s">
        <v>375</v>
      </c>
      <c r="C169" t="s">
        <v>253</v>
      </c>
      <c r="E169" t="str">
        <f t="shared" ref="E169:E185" si="5">IF((A169&amp;"="&amp;B169&amp;C169)="=","",A169&amp;"="&amp;B169&amp;C169)</f>
        <v>tagUGLowerCrossingRatDen01=Putrid Den^r (DAIL0021) (ABCDEFGH)</v>
      </c>
    </row>
    <row r="170" spans="1:5" x14ac:dyDescent="0.25">
      <c r="A170" t="s">
        <v>376</v>
      </c>
      <c r="B170" t="s">
        <v>377</v>
      </c>
      <c r="C170" t="s">
        <v>253</v>
      </c>
      <c r="E170" t="str">
        <f t="shared" si="5"/>
        <v>tagUGBurrwitchVillageRatDen01=Festering Lair^r (DAIL0021) (ABCDEFGH)</v>
      </c>
    </row>
    <row r="171" spans="1:5" x14ac:dyDescent="0.25">
      <c r="A171" t="s">
        <v>378</v>
      </c>
      <c r="B171" t="s">
        <v>379</v>
      </c>
      <c r="C171" t="s">
        <v>253</v>
      </c>
      <c r="E171" t="str">
        <f t="shared" si="5"/>
        <v>tagUGCellar01=Forgotten Cellar^r (DAIL0021) (ABCDEFGH)</v>
      </c>
    </row>
    <row r="172" spans="1:5" x14ac:dyDescent="0.25">
      <c r="A172" t="s">
        <v>380</v>
      </c>
      <c r="B172" t="s">
        <v>381</v>
      </c>
      <c r="C172" t="s">
        <v>253</v>
      </c>
      <c r="E172" t="str">
        <f t="shared" si="5"/>
        <v>tagUGCellar02=Depraved Sanctuary^r (DAIL0021) (ABCDEFGH)</v>
      </c>
    </row>
    <row r="173" spans="1:5" x14ac:dyDescent="0.25">
      <c r="A173" t="s">
        <v>382</v>
      </c>
      <c r="B173" t="s">
        <v>383</v>
      </c>
      <c r="C173" t="s">
        <v>253</v>
      </c>
      <c r="E173" t="str">
        <f t="shared" si="5"/>
        <v>tagBurrwitchCellar01=Infested Cellar^r (DAIL0021) (ABCDEFGH)</v>
      </c>
    </row>
    <row r="174" spans="1:5" x14ac:dyDescent="0.25">
      <c r="A174" t="s">
        <v>384</v>
      </c>
      <c r="B174" t="s">
        <v>385</v>
      </c>
      <c r="C174" t="s">
        <v>253</v>
      </c>
      <c r="E174" t="str">
        <f t="shared" si="5"/>
        <v>tagBurrwitchCellar02=Dank Cellar^r (DAIL0021) (ABCDEFGH)</v>
      </c>
    </row>
    <row r="175" spans="1:5" x14ac:dyDescent="0.25">
      <c r="A175" t="s">
        <v>386</v>
      </c>
      <c r="B175" t="s">
        <v>387</v>
      </c>
      <c r="C175" t="s">
        <v>253</v>
      </c>
      <c r="E175" t="str">
        <f t="shared" si="5"/>
        <v>tagBurrwitchCellar03=Musty Cellar^r (DAIL0021) (ABCDEFGH)</v>
      </c>
    </row>
    <row r="176" spans="1:5" x14ac:dyDescent="0.25">
      <c r="A176" t="s">
        <v>388</v>
      </c>
      <c r="B176" t="s">
        <v>389</v>
      </c>
      <c r="C176" t="s">
        <v>253</v>
      </c>
      <c r="E176" t="str">
        <f t="shared" si="5"/>
        <v>tagWightmireCellar01=Cultist's Lair^r (DAIL0021) (ABCDEFGH)</v>
      </c>
    </row>
    <row r="177" spans="1:5" x14ac:dyDescent="0.25">
      <c r="A177" t="s">
        <v>390</v>
      </c>
      <c r="B177" t="s">
        <v>391</v>
      </c>
      <c r="C177" t="s">
        <v>253</v>
      </c>
      <c r="E177" t="str">
        <f t="shared" si="5"/>
        <v>tagBurrwitchRiverCave=River Passage^r (DAIL0021) (ABCDEFGH)</v>
      </c>
    </row>
    <row r="178" spans="1:5" x14ac:dyDescent="0.25">
      <c r="A178" t="s">
        <v>392</v>
      </c>
      <c r="B178" t="s">
        <v>393</v>
      </c>
      <c r="C178" t="s">
        <v>253</v>
      </c>
      <c r="E178" t="str">
        <f t="shared" si="5"/>
        <v>tagUGBurialCave=The Burial Cave^r (DAIL0021) (ABCDEFGH)</v>
      </c>
    </row>
    <row r="179" spans="1:5" x14ac:dyDescent="0.25">
      <c r="A179" t="s">
        <v>394</v>
      </c>
      <c r="B179" t="s">
        <v>395</v>
      </c>
      <c r="C179" t="s">
        <v>253</v>
      </c>
      <c r="E179" t="str">
        <f t="shared" si="5"/>
        <v>tagUGWightmireCave01=Cavern^r (DAIL0021) (ABCDEFGH)</v>
      </c>
    </row>
    <row r="180" spans="1:5" x14ac:dyDescent="0.25">
      <c r="A180" t="s">
        <v>396</v>
      </c>
      <c r="B180" t="s">
        <v>397</v>
      </c>
      <c r="C180" t="s">
        <v>253</v>
      </c>
      <c r="E180" t="str">
        <f t="shared" si="5"/>
        <v>tagUGDevilsCrossingAquifer=Devil's Aquifer^r (DAIL0021) (ABCDEFGH)</v>
      </c>
    </row>
    <row r="181" spans="1:5" x14ac:dyDescent="0.25">
      <c r="A181" t="s">
        <v>398</v>
      </c>
      <c r="B181" t="s">
        <v>399</v>
      </c>
      <c r="C181" t="s">
        <v>253</v>
      </c>
      <c r="E181" t="str">
        <f t="shared" si="5"/>
        <v>tagUGDevilsCrossingDungeon01=Prison Dungeons^r (DAIL0021) (ABCDEFGH)</v>
      </c>
    </row>
    <row r="182" spans="1:5" x14ac:dyDescent="0.25">
      <c r="A182" t="s">
        <v>400</v>
      </c>
      <c r="B182" t="s">
        <v>401</v>
      </c>
      <c r="C182" t="s">
        <v>253</v>
      </c>
      <c r="E182" t="str">
        <f t="shared" si="5"/>
        <v>tagUGDevilsCrossingHiddenPassage01=Convict's Tunnel^r (DAIL0021) (ABCDEFGH)</v>
      </c>
    </row>
    <row r="183" spans="1:5" x14ac:dyDescent="0.25">
      <c r="A183" t="s">
        <v>402</v>
      </c>
      <c r="B183" t="s">
        <v>403</v>
      </c>
      <c r="C183" t="s">
        <v>253</v>
      </c>
      <c r="E183" t="str">
        <f t="shared" si="5"/>
        <v>tagUGBurrwitchFloodedCellars=Flooded Cellar^r (DAIL0021) (ABCDEFGH)</v>
      </c>
    </row>
    <row r="184" spans="1:5" x14ac:dyDescent="0.25">
      <c r="A184" t="s">
        <v>404</v>
      </c>
      <c r="B184" t="s">
        <v>405</v>
      </c>
      <c r="C184" t="s">
        <v>253</v>
      </c>
      <c r="E184" t="str">
        <f t="shared" si="5"/>
        <v>tagUGBurrwitchOutskirtsBasin=Smuggler's Basin^r (DAIL0021) (ABCDEFGH)</v>
      </c>
    </row>
    <row r="185" spans="1:5" x14ac:dyDescent="0.25">
      <c r="A185" t="s">
        <v>406</v>
      </c>
      <c r="B185" t="s">
        <v>407</v>
      </c>
      <c r="C185" t="s">
        <v>253</v>
      </c>
      <c r="E185" t="str">
        <f t="shared" si="5"/>
        <v>tagUGFloodedPassageRuin=Sunken Reliquary^r (DAIL0021) (ABCDEFGH)</v>
      </c>
    </row>
    <row r="187" spans="1:5" x14ac:dyDescent="0.25">
      <c r="A187" t="s">
        <v>408</v>
      </c>
      <c r="B187" t="s">
        <v>409</v>
      </c>
      <c r="C187" t="s">
        <v>253</v>
      </c>
      <c r="E187" t="str">
        <f t="shared" ref="E187:E189" si="6">IF((A187&amp;"="&amp;B187&amp;C187)="=","",A187&amp;"="&amp;B187&amp;C187)</f>
        <v>tagUGSlithLab01=Hargate's Isle^r (DAIL0021) (ABCDEFGH)</v>
      </c>
    </row>
    <row r="188" spans="1:5" x14ac:dyDescent="0.25">
      <c r="A188" t="s">
        <v>410</v>
      </c>
      <c r="B188" t="s">
        <v>411</v>
      </c>
      <c r="C188" t="s">
        <v>253</v>
      </c>
      <c r="E188" t="str">
        <f t="shared" si="6"/>
        <v>tagUGSlithLab02=Hargate's Laboratory - Floor 1^r (DAIL0021) (ABCDEFGH)</v>
      </c>
    </row>
    <row r="189" spans="1:5" x14ac:dyDescent="0.25">
      <c r="A189" t="s">
        <v>412</v>
      </c>
      <c r="B189" t="s">
        <v>413</v>
      </c>
      <c r="C189" t="s">
        <v>253</v>
      </c>
      <c r="E189" t="str">
        <f t="shared" si="6"/>
        <v>tagUGSlithLab03=Hargate's Laboratory - Floor 2^r (DAIL0021) (ABCDEFGH)</v>
      </c>
    </row>
    <row r="191" spans="1:5" x14ac:dyDescent="0.25">
      <c r="A191" t="s">
        <v>414</v>
      </c>
      <c r="B191" t="s">
        <v>415</v>
      </c>
      <c r="C191" t="s">
        <v>253</v>
      </c>
      <c r="E191" t="str">
        <f t="shared" ref="E191:E208" si="7">IF((A191&amp;"="&amp;B191&amp;C191)="=","",A191&amp;"="&amp;B191&amp;C191)</f>
        <v>tagUGArkovianFoothills01=Staunton Mine^r (DAIL0021) (ABCDEFGH)</v>
      </c>
    </row>
    <row r="192" spans="1:5" x14ac:dyDescent="0.25">
      <c r="A192" t="s">
        <v>416</v>
      </c>
      <c r="B192" t="s">
        <v>417</v>
      </c>
      <c r="C192" t="s">
        <v>253</v>
      </c>
      <c r="E192" t="str">
        <f t="shared" si="7"/>
        <v>tagUGArkovianFoothills02=Spined Cove^r (DAIL0021) (ABCDEFGH)</v>
      </c>
    </row>
    <row r="193" spans="1:5" x14ac:dyDescent="0.25">
      <c r="A193" t="s">
        <v>418</v>
      </c>
      <c r="B193" t="s">
        <v>419</v>
      </c>
      <c r="C193" t="s">
        <v>253</v>
      </c>
      <c r="E193" t="str">
        <f t="shared" si="7"/>
        <v>tagUGOldArkovia01=Hanneffy Mine^r (DAIL0021) (ABCDEFGH)</v>
      </c>
    </row>
    <row r="194" spans="1:5" x14ac:dyDescent="0.25">
      <c r="A194" t="s">
        <v>420</v>
      </c>
      <c r="B194" t="s">
        <v>421</v>
      </c>
      <c r="C194" t="s">
        <v>253</v>
      </c>
      <c r="E194" t="str">
        <f t="shared" si="7"/>
        <v>tagUGOldArkovia02=Arkovian Undercity^r (DAIL0021) (ABCDEFGH)</v>
      </c>
    </row>
    <row r="195" spans="1:5" x14ac:dyDescent="0.25">
      <c r="A195" t="s">
        <v>422</v>
      </c>
      <c r="B195" t="s">
        <v>423</v>
      </c>
      <c r="C195" t="s">
        <v>253</v>
      </c>
      <c r="E195" t="str">
        <f t="shared" si="7"/>
        <v>tagUGOldArkovia03=Swarming Hive^r (DAIL0021) (ABCDEFGH)</v>
      </c>
    </row>
    <row r="196" spans="1:5" x14ac:dyDescent="0.25">
      <c r="A196" t="s">
        <v>424</v>
      </c>
      <c r="B196" t="s">
        <v>425</v>
      </c>
      <c r="C196" t="s">
        <v>253</v>
      </c>
      <c r="E196" t="str">
        <f t="shared" si="7"/>
        <v>tagUGOldArkovia04=Stirring Hive^r (DAIL0021) (ABCDEFGH)</v>
      </c>
    </row>
    <row r="197" spans="1:5" x14ac:dyDescent="0.25">
      <c r="A197" t="s">
        <v>426</v>
      </c>
      <c r="B197" t="s">
        <v>181</v>
      </c>
      <c r="C197" t="s">
        <v>253</v>
      </c>
      <c r="E197" t="str">
        <f t="shared" si="7"/>
        <v>tagUGOldArkovia05=Cronley's Hideout^r (DAIL0021) (ABCDEFGH)</v>
      </c>
    </row>
    <row r="198" spans="1:5" x14ac:dyDescent="0.25">
      <c r="A198" t="s">
        <v>427</v>
      </c>
      <c r="B198" t="s">
        <v>417</v>
      </c>
      <c r="C198" t="s">
        <v>253</v>
      </c>
      <c r="E198" t="str">
        <f t="shared" si="7"/>
        <v>tagUGBrokenHills01=Spined Cove^r (DAIL0021) (ABCDEFGH)</v>
      </c>
    </row>
    <row r="199" spans="1:5" x14ac:dyDescent="0.25">
      <c r="A199" t="s">
        <v>428</v>
      </c>
      <c r="B199" t="s">
        <v>429</v>
      </c>
      <c r="C199" t="s">
        <v>253</v>
      </c>
      <c r="E199" t="str">
        <f t="shared" si="7"/>
        <v>tagUGBrokenHills02=The Steps of Torment^r (DAIL0021) (ABCDEFGH)</v>
      </c>
    </row>
    <row r="200" spans="1:5" x14ac:dyDescent="0.25">
      <c r="A200" t="s">
        <v>430</v>
      </c>
      <c r="B200" t="s">
        <v>431</v>
      </c>
      <c r="C200" t="s">
        <v>253</v>
      </c>
      <c r="E200" t="str">
        <f t="shared" si="7"/>
        <v>tagUGBrokenHills02A=Pain^r (DAIL0021) (ABCDEFGH)</v>
      </c>
    </row>
    <row r="201" spans="1:5" x14ac:dyDescent="0.25">
      <c r="A201" t="s">
        <v>432</v>
      </c>
      <c r="B201" t="s">
        <v>433</v>
      </c>
      <c r="C201" t="s">
        <v>253</v>
      </c>
      <c r="E201" t="str">
        <f t="shared" si="7"/>
        <v>tagUGBrokenHills02B=Misery^r (DAIL0021) (ABCDEFGH)</v>
      </c>
    </row>
    <row r="202" spans="1:5" x14ac:dyDescent="0.25">
      <c r="A202" t="s">
        <v>434</v>
      </c>
      <c r="B202" t="s">
        <v>435</v>
      </c>
      <c r="C202" t="s">
        <v>253</v>
      </c>
      <c r="E202" t="str">
        <f t="shared" si="7"/>
        <v>tagUGBrokenHills02C=Suffering^r (DAIL0021) (ABCDEFGH)</v>
      </c>
    </row>
    <row r="203" spans="1:5" x14ac:dyDescent="0.25">
      <c r="A203" t="s">
        <v>436</v>
      </c>
      <c r="B203" t="s">
        <v>437</v>
      </c>
      <c r="C203" t="s">
        <v>253</v>
      </c>
      <c r="E203" t="str">
        <f t="shared" si="7"/>
        <v>tagUGBrokenHills02D=Anguish^r (DAIL0021) (ABCDEFGH)</v>
      </c>
    </row>
    <row r="204" spans="1:5" x14ac:dyDescent="0.25">
      <c r="A204" t="s">
        <v>438</v>
      </c>
      <c r="B204" t="s">
        <v>439</v>
      </c>
      <c r="C204" t="s">
        <v>253</v>
      </c>
      <c r="E204" t="str">
        <f t="shared" si="7"/>
        <v>tagUGBrokenHills02E=Uroboruuk's Torment^r (DAIL0021) (ABCDEFGH)</v>
      </c>
    </row>
    <row r="205" spans="1:5" x14ac:dyDescent="0.25">
      <c r="A205" t="s">
        <v>440</v>
      </c>
      <c r="B205" t="s">
        <v>441</v>
      </c>
      <c r="C205" t="s">
        <v>253</v>
      </c>
      <c r="E205" t="str">
        <f t="shared" si="7"/>
        <v>tagUGBrokenHills02F=Chamber of Souls^r (DAIL0021) (ABCDEFGH)</v>
      </c>
    </row>
    <row r="206" spans="1:5" x14ac:dyDescent="0.25">
      <c r="A206" t="s">
        <v>442</v>
      </c>
      <c r="B206" t="s">
        <v>443</v>
      </c>
      <c r="C206" t="s">
        <v>253</v>
      </c>
      <c r="E206" t="str">
        <f t="shared" si="7"/>
        <v>tagUGBrokenHills03=Forsaken Den^r (DAIL0021) (ABCDEFGH)</v>
      </c>
    </row>
    <row r="207" spans="1:5" x14ac:dyDescent="0.25">
      <c r="A207" t="s">
        <v>444</v>
      </c>
      <c r="B207" t="s">
        <v>183</v>
      </c>
      <c r="C207" t="s">
        <v>253</v>
      </c>
      <c r="E207" t="str">
        <f t="shared" si="7"/>
        <v>tagUGBrokenHills04=Smuggler's Pass^r (DAIL0021) (ABCDEFGH)</v>
      </c>
    </row>
    <row r="208" spans="1:5" x14ac:dyDescent="0.25">
      <c r="A208" t="s">
        <v>445</v>
      </c>
      <c r="B208" t="s">
        <v>446</v>
      </c>
      <c r="C208" t="s">
        <v>253</v>
      </c>
      <c r="E208" t="str">
        <f t="shared" si="7"/>
        <v>tagUGBrokenHills05=Screeching Hollow^r (DAIL0021) (ABCDEFGH)</v>
      </c>
    </row>
    <row r="210" spans="1:5" x14ac:dyDescent="0.25">
      <c r="A210" t="s">
        <v>447</v>
      </c>
      <c r="B210" t="s">
        <v>448</v>
      </c>
      <c r="C210" t="s">
        <v>253</v>
      </c>
      <c r="E210" t="str">
        <f t="shared" ref="E210:E246" si="8">IF((A210&amp;"="&amp;B210&amp;C210)="=","",A210&amp;"="&amp;B210&amp;C210)</f>
        <v>tagUGJaggedWasteCave01=Bloodbriar's Lair^r (DAIL0021) (ABCDEFGH)</v>
      </c>
    </row>
    <row r="211" spans="1:5" x14ac:dyDescent="0.25">
      <c r="A211" t="s">
        <v>449</v>
      </c>
      <c r="B211" t="s">
        <v>450</v>
      </c>
      <c r="C211" t="s">
        <v>253</v>
      </c>
      <c r="E211" t="str">
        <f t="shared" si="8"/>
        <v>tagUGJaggedWasteCave02=Forgotten Depths^r (DAIL0021) (ABCDEFGH)</v>
      </c>
    </row>
    <row r="212" spans="1:5" x14ac:dyDescent="0.25">
      <c r="A212" t="s">
        <v>451</v>
      </c>
      <c r="B212" t="s">
        <v>452</v>
      </c>
      <c r="C212" t="s">
        <v>253</v>
      </c>
      <c r="E212" t="str">
        <f t="shared" si="8"/>
        <v>tagUGDermapteran01=Skittering Den^r (DAIL0021) (ABCDEFGH)</v>
      </c>
    </row>
    <row r="213" spans="1:5" x14ac:dyDescent="0.25">
      <c r="A213" t="s">
        <v>453</v>
      </c>
      <c r="B213" t="s">
        <v>454</v>
      </c>
      <c r="C213" t="s">
        <v>253</v>
      </c>
      <c r="E213" t="str">
        <f t="shared" si="8"/>
        <v>tagUGDermapteran02=Swarming Hatchery^r (DAIL0021) (ABCDEFGH)</v>
      </c>
    </row>
    <row r="214" spans="1:5" x14ac:dyDescent="0.25">
      <c r="A214" t="s">
        <v>455</v>
      </c>
      <c r="B214" t="s">
        <v>456</v>
      </c>
      <c r="C214" t="s">
        <v>253</v>
      </c>
      <c r="E214" t="str">
        <f t="shared" si="8"/>
        <v>tagUGDermapteran03A=Royal Hive^r (DAIL0021) (ABCDEFGH)</v>
      </c>
    </row>
    <row r="215" spans="1:5" x14ac:dyDescent="0.25">
      <c r="A215" t="s">
        <v>457</v>
      </c>
      <c r="B215" t="s">
        <v>458</v>
      </c>
      <c r="C215" t="s">
        <v>253</v>
      </c>
      <c r="E215" t="str">
        <f t="shared" si="8"/>
        <v>tagUGDermapteran03B=Hive Queen's Lair^r (DAIL0021) (ABCDEFGH)</v>
      </c>
    </row>
    <row r="216" spans="1:5" x14ac:dyDescent="0.25">
      <c r="A216" t="s">
        <v>459</v>
      </c>
      <c r="B216" t="s">
        <v>460</v>
      </c>
      <c r="C216" t="s">
        <v>253</v>
      </c>
      <c r="E216" t="str">
        <f t="shared" si="8"/>
        <v>tagUGHomesteadCave01=Den of the Lost^r (DAIL0021) (ABCDEFGH)</v>
      </c>
    </row>
    <row r="217" spans="1:5" x14ac:dyDescent="0.25">
      <c r="A217" t="s">
        <v>461</v>
      </c>
      <c r="B217" t="s">
        <v>462</v>
      </c>
      <c r="C217" t="s">
        <v>253</v>
      </c>
      <c r="E217" t="str">
        <f t="shared" si="8"/>
        <v>tagUGRottingCroplandsCrypt01=Buried Crypt^r (DAIL0021) (ABCDEFGH)</v>
      </c>
    </row>
    <row r="218" spans="1:5" x14ac:dyDescent="0.25">
      <c r="A218" t="s">
        <v>463</v>
      </c>
      <c r="B218" t="s">
        <v>464</v>
      </c>
      <c r="C218" t="s">
        <v>253</v>
      </c>
      <c r="E218" t="str">
        <f t="shared" si="8"/>
        <v>tagUGCaveGhost01=The Bone Pit^r (DAIL0021) (ABCDEFGH)</v>
      </c>
    </row>
    <row r="219" spans="1:5" x14ac:dyDescent="0.25">
      <c r="A219" t="s">
        <v>465</v>
      </c>
      <c r="B219" t="s">
        <v>466</v>
      </c>
      <c r="C219" t="s">
        <v>253</v>
      </c>
      <c r="E219" t="str">
        <f t="shared" si="8"/>
        <v>tagUGFortZealot01=Kymon's Sanctuary^r (DAIL0021) (ABCDEFGH)</v>
      </c>
    </row>
    <row r="220" spans="1:5" x14ac:dyDescent="0.25">
      <c r="A220" t="s">
        <v>467</v>
      </c>
      <c r="B220" t="s">
        <v>468</v>
      </c>
      <c r="C220" t="s">
        <v>253</v>
      </c>
      <c r="E220" t="str">
        <f t="shared" si="8"/>
        <v>tagUGFortZealot02=Kymon's Study^r (DAIL0021) (ABCDEFGH)</v>
      </c>
    </row>
    <row r="221" spans="1:5" x14ac:dyDescent="0.25">
      <c r="A221" t="s">
        <v>469</v>
      </c>
      <c r="B221" t="s">
        <v>470</v>
      </c>
      <c r="C221" t="s">
        <v>253</v>
      </c>
      <c r="E221" t="str">
        <f t="shared" si="8"/>
        <v>tagUGCryptNecro01=Bastion of the Order^r (DAIL0021) (ABCDEFGH)</v>
      </c>
    </row>
    <row r="222" spans="1:5" x14ac:dyDescent="0.25">
      <c r="A222" t="s">
        <v>471</v>
      </c>
      <c r="B222" t="s">
        <v>441</v>
      </c>
      <c r="C222" t="s">
        <v>253</v>
      </c>
      <c r="E222" t="str">
        <f t="shared" si="8"/>
        <v>tagUGCryptNecro02=Chamber of Souls^r (DAIL0021) (ABCDEFGH)</v>
      </c>
    </row>
    <row r="223" spans="1:5" x14ac:dyDescent="0.25">
      <c r="A223" t="s">
        <v>472</v>
      </c>
      <c r="B223" t="s">
        <v>473</v>
      </c>
      <c r="C223" t="s">
        <v>253</v>
      </c>
      <c r="E223" t="str">
        <f t="shared" si="8"/>
        <v>tagUGFortIkon_Prison=Fort Ikon Prison^r (DAIL0021) (ABCDEFGH)</v>
      </c>
    </row>
    <row r="224" spans="1:5" x14ac:dyDescent="0.25">
      <c r="A224" t="s">
        <v>474</v>
      </c>
      <c r="B224" t="s">
        <v>475</v>
      </c>
      <c r="C224" t="s">
        <v>253</v>
      </c>
      <c r="E224" t="str">
        <f t="shared" si="8"/>
        <v>tagUGFortIkon_Armory=Fort Ikon Armory^r (DAIL0021) (ABCDEFGH)</v>
      </c>
    </row>
    <row r="226" spans="1:5" x14ac:dyDescent="0.25">
      <c r="A226" t="s">
        <v>476</v>
      </c>
      <c r="B226" t="s">
        <v>225</v>
      </c>
      <c r="C226" t="s">
        <v>253</v>
      </c>
      <c r="E226" t="str">
        <f t="shared" si="8"/>
        <v>tagUGFortCultist01=Darkvale Gate^r (DAIL0021) (ABCDEFGH)</v>
      </c>
    </row>
    <row r="227" spans="1:5" x14ac:dyDescent="0.25">
      <c r="A227" t="s">
        <v>477</v>
      </c>
      <c r="B227" t="s">
        <v>227</v>
      </c>
      <c r="C227" t="s">
        <v>253</v>
      </c>
      <c r="E227" t="str">
        <f t="shared" si="8"/>
        <v>tagUGFortFaction01=Fort Haron^r (DAIL0021) (ABCDEFGH)</v>
      </c>
    </row>
    <row r="228" spans="1:5" x14ac:dyDescent="0.25">
      <c r="A228" t="s">
        <v>478</v>
      </c>
      <c r="B228" t="s">
        <v>245</v>
      </c>
      <c r="C228" t="s">
        <v>253</v>
      </c>
      <c r="E228" t="str">
        <f t="shared" si="8"/>
        <v>tagUGFortBlackLegion01=Fort Ikon^r (DAIL0021) (ABCDEFGH)</v>
      </c>
    </row>
    <row r="229" spans="1:5" x14ac:dyDescent="0.25">
      <c r="A229" t="s">
        <v>479</v>
      </c>
      <c r="B229" t="s">
        <v>480</v>
      </c>
      <c r="C229" t="s">
        <v>253</v>
      </c>
      <c r="E229" t="str">
        <f t="shared" si="8"/>
        <v>tagUGCryptNecropolis01=The Black Sepulcher^r (DAIL0021) (ABCDEFGH)</v>
      </c>
    </row>
    <row r="230" spans="1:5" x14ac:dyDescent="0.25">
      <c r="A230" t="s">
        <v>481</v>
      </c>
      <c r="B230" t="s">
        <v>482</v>
      </c>
      <c r="C230" t="s">
        <v>253</v>
      </c>
      <c r="E230" t="str">
        <f t="shared" si="8"/>
        <v>tagUGCryptFactionBattle01=Tomb of Archon Barthollem^r (DAIL0021) (ABCDEFGH)</v>
      </c>
    </row>
    <row r="231" spans="1:5" x14ac:dyDescent="0.25">
      <c r="A231" t="s">
        <v>483</v>
      </c>
      <c r="B231" t="s">
        <v>484</v>
      </c>
      <c r="C231" t="s">
        <v>253</v>
      </c>
      <c r="E231" t="str">
        <f t="shared" si="8"/>
        <v>tagUGCryptFactionBattle02=Lost Tomb of the Damned^r (DAIL0021) (ABCDEFGH)</v>
      </c>
    </row>
    <row r="232" spans="1:5" x14ac:dyDescent="0.25">
      <c r="A232" t="s">
        <v>485</v>
      </c>
      <c r="B232" t="s">
        <v>486</v>
      </c>
      <c r="C232" t="s">
        <v>253</v>
      </c>
      <c r="E232" t="str">
        <f t="shared" si="8"/>
        <v>tagUGCryptZealot01=Tomb of Korvaak^r (DAIL0021) (ABCDEFGH)</v>
      </c>
    </row>
    <row r="234" spans="1:5" x14ac:dyDescent="0.25">
      <c r="A234" t="s">
        <v>487</v>
      </c>
      <c r="B234" t="s">
        <v>488</v>
      </c>
      <c r="C234" t="s">
        <v>253</v>
      </c>
      <c r="E234" t="str">
        <f t="shared" si="8"/>
        <v>tagUGVoidlands01=Bastion of Chaos^r (DAIL0021) (ABCDEFGH)</v>
      </c>
    </row>
    <row r="235" spans="1:5" x14ac:dyDescent="0.25">
      <c r="A235" t="s">
        <v>489</v>
      </c>
      <c r="B235" t="s">
        <v>490</v>
      </c>
      <c r="C235" t="s">
        <v>253</v>
      </c>
      <c r="E235" t="str">
        <f t="shared" si="8"/>
        <v>tagUGVoidlands01A=Discord^r (DAIL0021) (ABCDEFGH)</v>
      </c>
    </row>
    <row r="236" spans="1:5" x14ac:dyDescent="0.25">
      <c r="A236" t="s">
        <v>491</v>
      </c>
      <c r="B236" t="s">
        <v>492</v>
      </c>
      <c r="C236" t="s">
        <v>253</v>
      </c>
      <c r="E236" t="str">
        <f t="shared" si="8"/>
        <v>tagUGVoidlands01B=Anarchy^r (DAIL0021) (ABCDEFGH)</v>
      </c>
    </row>
    <row r="237" spans="1:5" x14ac:dyDescent="0.25">
      <c r="A237" t="s">
        <v>493</v>
      </c>
      <c r="B237" t="s">
        <v>494</v>
      </c>
      <c r="C237" t="s">
        <v>253</v>
      </c>
      <c r="E237" t="str">
        <f t="shared" si="8"/>
        <v>tagUGVoidlands01C=Entropy^r (DAIL0021) (ABCDEFGH)</v>
      </c>
    </row>
    <row r="238" spans="1:5" x14ac:dyDescent="0.25">
      <c r="A238" t="s">
        <v>495</v>
      </c>
      <c r="B238" t="s">
        <v>496</v>
      </c>
      <c r="C238" t="s">
        <v>253</v>
      </c>
      <c r="E238" t="str">
        <f t="shared" si="8"/>
        <v>tagUGVoidlands01D=Fields of Despair^r (DAIL0021) (ABCDEFGH)</v>
      </c>
    </row>
    <row r="240" spans="1:5" x14ac:dyDescent="0.25">
      <c r="A240" t="s">
        <v>497</v>
      </c>
      <c r="B240" t="s">
        <v>498</v>
      </c>
      <c r="C240" t="s">
        <v>253</v>
      </c>
      <c r="E240" t="str">
        <f t="shared" si="8"/>
        <v>tagUGPassageNecropolis=Hall of Spirits^r (DAIL0021) (ABCDEFGH)</v>
      </c>
    </row>
    <row r="241" spans="1:5" x14ac:dyDescent="0.25">
      <c r="A241" t="s">
        <v>499</v>
      </c>
      <c r="B241" t="s">
        <v>500</v>
      </c>
      <c r="C241" t="s">
        <v>253</v>
      </c>
      <c r="E241" t="str">
        <f t="shared" si="8"/>
        <v>tagUGCryptFinal01=Tomb of the Watchers^r (DAIL0021) (ABCDEFGH)</v>
      </c>
    </row>
    <row r="242" spans="1:5" x14ac:dyDescent="0.25">
      <c r="A242" t="s">
        <v>501</v>
      </c>
      <c r="B242" t="s">
        <v>502</v>
      </c>
      <c r="C242" t="s">
        <v>253</v>
      </c>
      <c r="E242" t="str">
        <f t="shared" si="8"/>
        <v>tagUGCryptFinal02=Seal of the Loghorrean^r (DAIL0021) (ABCDEFGH)</v>
      </c>
    </row>
    <row r="243" spans="1:5" x14ac:dyDescent="0.25">
      <c r="A243" t="s">
        <v>503</v>
      </c>
      <c r="B243" t="s">
        <v>504</v>
      </c>
      <c r="C243" t="s">
        <v>253</v>
      </c>
      <c r="E243" t="str">
        <f t="shared" si="8"/>
        <v>tagUGCryptFinal03=Edge of Madness^r (DAIL0021) (ABCDEFGH)</v>
      </c>
    </row>
    <row r="245" spans="1:5" x14ac:dyDescent="0.25">
      <c r="A245" t="s">
        <v>505</v>
      </c>
      <c r="B245" t="s">
        <v>506</v>
      </c>
      <c r="C245" t="s">
        <v>253</v>
      </c>
      <c r="E245" t="str">
        <f t="shared" si="8"/>
        <v>tagUGSecret01=Edge of Reality^r (DAIL0021) (ABCDEFGH)</v>
      </c>
    </row>
    <row r="246" spans="1:5" x14ac:dyDescent="0.25">
      <c r="A246" t="s">
        <v>507</v>
      </c>
      <c r="B246" t="s">
        <v>508</v>
      </c>
      <c r="C246" t="s">
        <v>253</v>
      </c>
      <c r="E246" t="str">
        <f t="shared" si="8"/>
        <v>tagUGSecret02=Sanctum of the Immortal^r (DAIL0021) (ABCDEFGH)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masteries30</vt:lpstr>
      <vt:lpstr>masteries</vt:lpstr>
      <vt:lpstr>locations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davood</dc:creator>
  <cp:lastModifiedBy>davood</cp:lastModifiedBy>
  <dcterms:created xsi:type="dcterms:W3CDTF">2016-06-05T15:58:00Z</dcterms:created>
  <dcterms:modified xsi:type="dcterms:W3CDTF">2016-06-13T17:21:43Z</dcterms:modified>
</cp:coreProperties>
</file>